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513-0012\aktar\İHALE KOMİSYONU\İH.KOM. İHALE DOSYA\01-DOĞRUDAN TEMİN\22d\DT-39_KIRTASİYE MALZEMELERİ ALIMI_22d\"/>
    </mc:Choice>
  </mc:AlternateContent>
  <bookViews>
    <workbookView xWindow="240" yWindow="120" windowWidth="23640" windowHeight="8760"/>
  </bookViews>
  <sheets>
    <sheet name="Ek-1" sheetId="1" r:id="rId1"/>
  </sheets>
  <externalReferences>
    <externalReference r:id="rId2"/>
  </externalReferences>
  <definedNames>
    <definedName name="Excel_BuiltIn__FilterDatabase_16" localSheetId="0">#REF!</definedName>
    <definedName name="Excel_BuiltIn__FilterDatabase_16">#REF!</definedName>
    <definedName name="Excel_BuiltIn__FilterDatabase_2" localSheetId="0">#REF!</definedName>
    <definedName name="Excel_BuiltIn__FilterDatabase_2">#REF!</definedName>
    <definedName name="Excel_BuiltIn__FilterDatabase_5">#REF!</definedName>
    <definedName name="Excel_BuiltIn__FilterDatabase_8" localSheetId="0">#REF!</definedName>
    <definedName name="Excel_BuiltIn__FilterDatabase_8">#REF!</definedName>
    <definedName name="İSTEK_BELGESİ__Tek_Kalem">"$#BAŞV!.$A$1"</definedName>
    <definedName name="MuratGÖKÇE" localSheetId="0">#REF!</definedName>
    <definedName name="MuratGÖKÇE">#REF!</definedName>
    <definedName name="_xlnm.Print_Area" localSheetId="0">'Ek-1'!$A$1:$F$67</definedName>
    <definedName name="_xlnm.Print_Titles" localSheetId="0">'Ek-1'!$3:$3</definedName>
  </definedNames>
  <calcPr calcId="162913"/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E4" i="1"/>
  <c r="D4" i="1"/>
</calcChain>
</file>

<file path=xl/sharedStrings.xml><?xml version="1.0" encoding="utf-8"?>
<sst xmlns="http://schemas.openxmlformats.org/spreadsheetml/2006/main" count="156" uniqueCount="141">
  <si>
    <t>İHTİYAÇ LİSTESİ</t>
  </si>
  <si>
    <t>STOK NO</t>
  </si>
  <si>
    <t>MALZEME ADI</t>
  </si>
  <si>
    <t>MİKTARI</t>
  </si>
  <si>
    <t>TEKNİK ÖZELLİK VE İSTEKLER</t>
  </si>
  <si>
    <t>Barış YAŞAR</t>
  </si>
  <si>
    <t>Bkm.Asb.Kd.Bçvş.</t>
  </si>
  <si>
    <t>İkmal Astsubayı</t>
  </si>
  <si>
    <t xml:space="preserve">Sayı: 82665220-934.01.02-                   </t>
  </si>
  <si>
    <t>Mal Saymanı Vek.</t>
  </si>
  <si>
    <t>KARTUŞ C4844A SİYAH</t>
  </si>
  <si>
    <t>HP DESİNGJET 500C İÇİN KARTUŞ ORJİNAL OLUCAK</t>
  </si>
  <si>
    <t>KARTUŞ C4912A KIRMIZI</t>
  </si>
  <si>
    <t>KARTUŞ C4911A MAVİ</t>
  </si>
  <si>
    <t>KARTUŞ C4913A SARI</t>
  </si>
  <si>
    <t>KARTUŞ C4810A SİYAH</t>
  </si>
  <si>
    <t>HP DESİNGJET 500C YAZICI İÇİN ORJİNAL KARTUŞ KAFASIDIR</t>
  </si>
  <si>
    <t>KARTUŞ C4811A MAVİ</t>
  </si>
  <si>
    <t>KARTUŞ C4812A KIRMIZI</t>
  </si>
  <si>
    <t>KARTUŞ C4813A SARI</t>
  </si>
  <si>
    <t>KAĞIT, FOTOKOPİ, 1.HAMUR (210X297) MM</t>
  </si>
  <si>
    <t>BEĞENİLEREK ALINACAK</t>
  </si>
  <si>
    <t>7540KK0370057</t>
  </si>
  <si>
    <t>SARI ZARF KÜÇÜK</t>
  </si>
  <si>
    <t>EN AZ 13 X 17 CM EBATLARINDA PRATİK SİLİKON YAPIŞTIRMALI.</t>
  </si>
  <si>
    <t>7540KK0064125</t>
  </si>
  <si>
    <t xml:space="preserve">ZARF, TORBA SARI 100 GR. </t>
  </si>
  <si>
    <t>EN AZ 35 X 45 CM EBATLARINDA</t>
  </si>
  <si>
    <t>7510KK0363320</t>
  </si>
  <si>
    <t>ASETAT KALEMİ S TAKIM</t>
  </si>
  <si>
    <t>PAKET İÇERİĞİ 4'LÜ KARIŞIK RENKLERDE (S) ASETAT KALEM ALINACAK. (KIRMIZI,SİYAH,MAVİ,YEŞİL)</t>
  </si>
  <si>
    <t>ASETAT KALEMİ (10'LU KUTU MAVİ M)</t>
  </si>
  <si>
    <t>MAVİ ''RENK M'' 10'LU PAKETLERDE OLACAKTIR.</t>
  </si>
  <si>
    <t>7510KK0386041</t>
  </si>
  <si>
    <t>KURŞUN KALEM SİYAH</t>
  </si>
  <si>
    <t>12'Lİ PAKETLERDE OLACAKTIR. ORTA SERTLİK HB UÇ.YUMUŞAK YAZIMLI,KOLAY SİLİNEBİLME ÖZELLİĞİNDE OLMALIDIR.</t>
  </si>
  <si>
    <t>KALEM KOPYA KIRMIZI</t>
  </si>
  <si>
    <t>KIRMZI RENKLİ, 12'Lİ PAKETLERDE OLACAKTIR. ORTA SERTLİK HB UÇ.YUMUŞAK YAZIMLI,KOLAY SİLİNEBİLME ÖZELLİĞİNDE OLMALIDIR.</t>
  </si>
  <si>
    <t>7520KK0601956</t>
  </si>
  <si>
    <t>TÜKENMEZ KALEM MAVİ</t>
  </si>
  <si>
    <t>50'Lİ PAKETLERDE TOPLAM 2000 ADET OLACAKTIR.  MAVİ RENKLİ 1 mm UÇLU BÜRO TÜKENMEZ KALEM.NUMUNEYE GÖRE ALINACAKTIR.</t>
  </si>
  <si>
    <t>7520KK0444725</t>
  </si>
  <si>
    <t>TÜKENMEZ KALEM SİYAH</t>
  </si>
  <si>
    <t>50'Lİ PAKETLERDE TOPLAM 500 ADET OLACAKTIR.  SİYAH RENKLİ 1 mm UÇLU BÜRO TÜKENMEZ KALEM.NUMUNEYE GÖRE ALINACAKTIR. ALIMA MÜTEAKİP STOK NUMARASI VERİLECEKTİR.</t>
  </si>
  <si>
    <t>7520KK0601957</t>
  </si>
  <si>
    <t>TÜKENMEZ KALEM KIRMIZI</t>
  </si>
  <si>
    <t>50'Lİ PAKETLERDE TOPLAM 500 ADET OLACAKTIR.  KIRMIZI RENKLİ 1 mm UÇLU BÜRO TÜKENMEZ KALEM.NUMUNEYE GÖRE ALINACAKTIR.</t>
  </si>
  <si>
    <t>YEDEK İMZA KALEM UCU (UNIBALL 1.0MM)</t>
  </si>
  <si>
    <t>7520KK0349868</t>
  </si>
  <si>
    <t>KALEM, UNIBALL UM-153S GEL IMPACT 1.0 MM İMZA KALEMİ MAVİ</t>
  </si>
  <si>
    <t>UNİ-BALL UM-153 SİGNO BROAD İMZA KALEMİ MAVİ. 1 MM ÇELİK UÇLU YAZIM SONRASI DAĞILMAYAN MÜREKKEP ÖZELLİKLERİNDE OLMALIDIR. NUMUNEYE GÖRE ALINACAKTIR.</t>
  </si>
  <si>
    <t>7510KK0417092</t>
  </si>
  <si>
    <t>KALEM CALLİGRAPHY KIRMIZI ERG 241 1.0</t>
  </si>
  <si>
    <t>1.00 Mm UÇ KALINLIĞI KALİGRAFİ KALEMİ, SU BAZLI PİGMENT MÜREKKEP,POLYESTER LİFLİ UÇ.</t>
  </si>
  <si>
    <t>7510KK0417093</t>
  </si>
  <si>
    <t>KALEM CALLİGRAPHY MAVİ ERG 241 1.0</t>
  </si>
  <si>
    <t>7510KK0458893</t>
  </si>
  <si>
    <t>KALEM CALLİGRAPHY SİYAH ERG 241 1.0</t>
  </si>
  <si>
    <t>7510KK0194082</t>
  </si>
  <si>
    <t>KALEM CALLİGRAPHY 2.0 MM. KALINLIKTA KEÇELİ UÇLU MAVİ</t>
  </si>
  <si>
    <t>STOK NUMARASINDAKİ AYRINTIDA BELİRTİLDİĞİ GİBİ KUTU İÇERİĞİ 12 ADET OLACAKTIR.</t>
  </si>
  <si>
    <t>7510KK0492348</t>
  </si>
  <si>
    <t>ARTLINE CALLIGRAPHY PEN 2,00 MM. ERG242 KIRMIZI</t>
  </si>
  <si>
    <t>2.00 Mm UÇ KALINLIĞI KALİGRAFİ KALEMİ, SU BAZLI PİGMENT MÜREKKEP,POLYESTER LİFLİ UÇ.</t>
  </si>
  <si>
    <t>7510KK0433059</t>
  </si>
  <si>
    <t>ARTLINE CALLIGRAPHY PEN 2,00 MM. ERG242 MAVİ</t>
  </si>
  <si>
    <t>7510KK0433058</t>
  </si>
  <si>
    <t>ARTLINE CALLIGRAPHY PEN 2,00 MM. ERG242 SİYAH</t>
  </si>
  <si>
    <t>ALIMA MÜTEAKİP STOK NUMARASI VERİLECEKTİR.</t>
  </si>
  <si>
    <t>KALEM CALLİGRAPHY GOLD RENK 2.5 mm</t>
  </si>
  <si>
    <t>2.5 Mm UÇ KALINLIĞI KALİGRAFİ KALEMİ GOLD RENK, SU BAZLI PİGMENT MÜREKKEP,POLYESTER LİFLİ UÇ.</t>
  </si>
  <si>
    <t>7510KK0455527</t>
  </si>
  <si>
    <t>KALEM CALLİGRAPHY MAVİ ERG 243 3,0 MM.</t>
  </si>
  <si>
    <t>3.00 Mm UÇ KALINLIĞI KALİGRAFİ KALEMİ, SU BAZLI PİGMENT MÜREKKEP,POLYESTER LİFLİ UÇ.</t>
  </si>
  <si>
    <t>7510KK0491512</t>
  </si>
  <si>
    <t>KALEM CALLİGRAPHY KIRMIZI ERG 243 3,0 MM.</t>
  </si>
  <si>
    <t>7510KK0349826</t>
  </si>
  <si>
    <t>KALEM,CALLİGRAPHY SİYAH ERG 243 3,0 MM.</t>
  </si>
  <si>
    <t>7510KK0386018</t>
  </si>
  <si>
    <t>FOSFORLU KALEM MAVİ 10 LUK PAKET</t>
  </si>
  <si>
    <t>KUTU İÇERİĞİ 10 ADET OLACAKTIR.</t>
  </si>
  <si>
    <t>7510KK0641433</t>
  </si>
  <si>
    <t>ED344 TURUNCU FOSFORLU İŞARETLEME KALEMİ 10'LU</t>
  </si>
  <si>
    <t>7510KK0641435</t>
  </si>
  <si>
    <t>ED344 SARI FOSFORLU İŞARETLEME KALEMİ 10'L</t>
  </si>
  <si>
    <t>7510KK0386017</t>
  </si>
  <si>
    <t>FOSFORLU KALEM PEMPE 10 LU PAKET</t>
  </si>
  <si>
    <t>7540KK0474108</t>
  </si>
  <si>
    <t>İMZA DOSYASI DIŞTAN KÖRÜKLÜ 10 YAPRAKLI PVC KAPLI</t>
  </si>
  <si>
    <t>10 YAPRAKLI OLACAK</t>
  </si>
  <si>
    <t>KLASÖR, GENİŞ, MAVİ</t>
  </si>
  <si>
    <t>7 Cm SIRT GENİŞLİĞİ VE YAKLAŞIK 500 SAYFA KAPASİTELİ, SAĞLAM MUKAVVADAN YAPILMIŞ OLMALIDIR.</t>
  </si>
  <si>
    <t>9310KK0492126</t>
  </si>
  <si>
    <t>KARTON A4 BOYUTUNDA BEYAZ 100 LÜ</t>
  </si>
  <si>
    <t>A4 KARTON 100'lÜ PAKETTE Min. 210 Gr OLMALIDIR. NUMUNEYE GÖRE ALINACAKTIR.</t>
  </si>
  <si>
    <t>7540KK0604513</t>
  </si>
  <si>
    <t>DOSYA, KARTON, YARIM KAPAK 50.Lİ</t>
  </si>
  <si>
    <t>A4 BOYUTLARINDA ARŞİVLEMEYE UYGUN 50'Lİ PAKETLERDE  YARM KAPAK PEMBE DOSYA OLACAKTIR. DOSYA İÇ TELİ SAĞLAM VE DOSYA ÇABUK YIRTILAN MALZEMEDEN OLMAMALIDIR.</t>
  </si>
  <si>
    <t>7530KK0604496</t>
  </si>
  <si>
    <t>PLASTİK TELLİ DOSYA MAVİ 50.Lİ</t>
  </si>
  <si>
    <t>50'Lİ PAKETLERDE, 140 SAYFA KAPASİTELİ, ŞEFFAF KAPAK DAYANIKLI MALZEME,SAĞLAM METAL KİLİT ÖZELLİKLERİNDE OLMALIDIR.</t>
  </si>
  <si>
    <t>7530KK0468594</t>
  </si>
  <si>
    <t>DOSYA GÖMLEĞİ A4 FÖY 100'LÜ</t>
  </si>
  <si>
    <t>100'LÜ PALETLERDE POŞET DOSYA.</t>
  </si>
  <si>
    <t>5315KK0642674</t>
  </si>
  <si>
    <t>BÜYÜK ZIMBA TELİ 24/6 DELTA 1551 SARI 1000 Lİ</t>
  </si>
  <si>
    <t>24/6 ZIMBA TELİ 1000'LİK PAKET HALİNDE OLMALIDIR.</t>
  </si>
  <si>
    <t>ZIMBA TELİ, SARI, NO:10</t>
  </si>
  <si>
    <t>NO:10 ZIMBA TELİ KUTUDA 1000 ADET OLACAKTIR.</t>
  </si>
  <si>
    <t>8135KK0433793</t>
  </si>
  <si>
    <t>YAPIŞKAN BANT ŞEFFAF 12 MM. X 66 M.</t>
  </si>
  <si>
    <t xml:space="preserve">ŞEFFAF PARA BANDI </t>
  </si>
  <si>
    <t>8135KK0635409</t>
  </si>
  <si>
    <t>ÇİFT TARAFLI BANT 10MM*25M, ŞEFFAF RENK</t>
  </si>
  <si>
    <t>25 METRE UZUNLUĞUNDA, 12MM GENİŞLİĞİNDE ÇİFT TARAFLI BANT.1 KUTUDA 10 ADET OLMALIDIR.</t>
  </si>
  <si>
    <t>BANT KAĞIT,AMBALAJLAMA EN:5 CM.UZUNLUK:50 MT.</t>
  </si>
  <si>
    <t xml:space="preserve"> EN AZ 5 CM ENİNDE OLMALIDIR.</t>
  </si>
  <si>
    <t>7510KK0121040</t>
  </si>
  <si>
    <t>DAKSİL ŞERİT YAZI DÜZELTİCİ</t>
  </si>
  <si>
    <t>5 MmX 8 METRE EBATINDA OLMALIDIR. KURUMA SÜRESİ HIZLI OLMALIDIR.</t>
  </si>
  <si>
    <t>7510KK0468597</t>
  </si>
  <si>
    <t>ATAÇ TİP:4</t>
  </si>
  <si>
    <t xml:space="preserve"> 100 ADET'LİK PAKETLERDE OLMALIDIR.</t>
  </si>
  <si>
    <t>7510KK0497865</t>
  </si>
  <si>
    <t>A4 PVC CİLT KAPAĞI ŞEFFAF</t>
  </si>
  <si>
    <t>7510KK0386190</t>
  </si>
  <si>
    <t>A4 PVC CİLT KAPAK LACİVERT</t>
  </si>
  <si>
    <t>25'Lİ PALETLERDE</t>
  </si>
  <si>
    <t>7510KK0445474</t>
  </si>
  <si>
    <t>ATAŞ ORTA BOY NO:2 250'Lİ</t>
  </si>
  <si>
    <t xml:space="preserve"> 250 ADET'LİK PAKETLERDE OLMALIDIR.</t>
  </si>
  <si>
    <t>7510KK0386351</t>
  </si>
  <si>
    <t>ÇELİK KISKAÇ 41 MM</t>
  </si>
  <si>
    <t>7510KK0474386</t>
  </si>
  <si>
    <t>KISKAÇ KAĞIT 15 MM.</t>
  </si>
  <si>
    <t>TOPLU İĞNE, MASA, KAĞIT</t>
  </si>
  <si>
    <t xml:space="preserve">28 Mm 50 GRAM TOPLU İĞNE </t>
  </si>
  <si>
    <t>S. NO</t>
  </si>
  <si>
    <t>Cem FURUNCU</t>
  </si>
  <si>
    <t>İkm.Asb.Bçvş.</t>
  </si>
  <si>
    <t>23DT545825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</si>
</sst>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-* #,##0\ _T_L_._-;_-* #,##0\ _T_L_.\-;_-* &quot;-&quot;\ _T_L_._-;_-@_-"/>
    <numFmt numFmtId="169" formatCode="00000"/>
    <numFmt numFmtId="170" formatCode="0;[Red]0"/>
  </numFmts>
  <fonts count="32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 Tur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20"/>
      <name val="Calibri"/>
      <family val="2"/>
      <charset val="162"/>
    </font>
    <font>
      <sz val="8"/>
      <name val="Tahoma"/>
      <family val="2"/>
      <charset val="162"/>
    </font>
    <font>
      <sz val="11"/>
      <color theme="1"/>
      <name val="Calibri"/>
      <family val="2"/>
      <scheme val="minor"/>
    </font>
    <font>
      <b/>
      <sz val="8"/>
      <name val="Tahoma"/>
      <family val="2"/>
      <charset val="162"/>
    </font>
    <font>
      <sz val="11"/>
      <color theme="1"/>
      <name val="Arial"/>
      <family val="2"/>
      <charset val="162"/>
    </font>
    <font>
      <sz val="10"/>
      <name val="Helv"/>
      <charset val="204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2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</borders>
  <cellStyleXfs count="86">
    <xf numFmtId="0" fontId="0" fillId="0" borderId="0"/>
    <xf numFmtId="0" fontId="2" fillId="0" borderId="0"/>
    <xf numFmtId="0" fontId="2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16" borderId="6" applyNumberFormat="0" applyAlignment="0" applyProtection="0"/>
    <xf numFmtId="0" fontId="13" fillId="7" borderId="7" applyNumberFormat="0" applyAlignment="0" applyProtection="0"/>
    <xf numFmtId="0" fontId="14" fillId="16" borderId="7" applyNumberFormat="0" applyAlignment="0" applyProtection="0"/>
    <xf numFmtId="0" fontId="15" fillId="17" borderId="8" applyNumberFormat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18" borderId="9" applyNumberFormat="0" applyFont="0" applyAlignment="0" applyProtection="0"/>
    <xf numFmtId="0" fontId="24" fillId="19" borderId="0" applyNumberFormat="0" applyBorder="0" applyAlignment="0" applyProtection="0"/>
    <xf numFmtId="0" fontId="23" fillId="0" borderId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168" fontId="11" fillId="0" borderId="0" applyFon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2" fillId="0" borderId="0"/>
  </cellStyleXfs>
  <cellXfs count="35">
    <xf numFmtId="0" fontId="0" fillId="0" borderId="0" xfId="0"/>
    <xf numFmtId="0" fontId="27" fillId="0" borderId="0" xfId="1" applyFont="1" applyFill="1"/>
    <xf numFmtId="169" fontId="27" fillId="0" borderId="1" xfId="0" applyNumberFormat="1" applyFont="1" applyFill="1" applyBorder="1" applyAlignment="1" applyProtection="1">
      <alignment horizontal="center" vertical="center"/>
      <protection locked="0"/>
    </xf>
    <xf numFmtId="169" fontId="27" fillId="0" borderId="1" xfId="0" applyNumberFormat="1" applyFont="1" applyFill="1" applyBorder="1" applyAlignment="1" applyProtection="1">
      <alignment horizontal="left" vertical="center" wrapText="1"/>
      <protection locked="0"/>
    </xf>
    <xf numFmtId="3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  <protection locked="0"/>
    </xf>
    <xf numFmtId="1" fontId="28" fillId="0" borderId="1" xfId="0" applyNumberFormat="1" applyFont="1" applyBorder="1" applyAlignment="1">
      <alignment horizontal="center" vertical="center"/>
    </xf>
    <xf numFmtId="0" fontId="27" fillId="0" borderId="1" xfId="44" applyFont="1" applyBorder="1" applyAlignment="1">
      <alignment horizontal="left" vertical="center" wrapText="1"/>
    </xf>
    <xf numFmtId="169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/>
    </xf>
    <xf numFmtId="1" fontId="27" fillId="0" borderId="11" xfId="1" applyNumberFormat="1" applyFont="1" applyFill="1" applyBorder="1" applyAlignment="1">
      <alignment horizontal="center" vertical="center" wrapText="1"/>
    </xf>
    <xf numFmtId="1" fontId="27" fillId="0" borderId="0" xfId="1" applyNumberFormat="1" applyFont="1" applyFill="1" applyBorder="1" applyAlignment="1">
      <alignment horizontal="center" vertical="center" wrapText="1"/>
    </xf>
    <xf numFmtId="170" fontId="27" fillId="0" borderId="0" xfId="0" applyNumberFormat="1" applyFont="1" applyFill="1" applyBorder="1" applyAlignment="1">
      <alignment horizontal="center" vertical="center" wrapText="1"/>
    </xf>
    <xf numFmtId="169" fontId="27" fillId="0" borderId="0" xfId="44" applyNumberFormat="1" applyFont="1" applyFill="1" applyBorder="1" applyAlignment="1" applyProtection="1">
      <alignment horizontal="left" vertical="center" wrapText="1"/>
      <protection locked="0"/>
    </xf>
    <xf numFmtId="1" fontId="27" fillId="0" borderId="0" xfId="44" applyNumberFormat="1" applyFont="1" applyFill="1" applyBorder="1" applyAlignment="1">
      <alignment horizontal="center" vertical="center" wrapText="1"/>
    </xf>
    <xf numFmtId="169" fontId="27" fillId="0" borderId="0" xfId="44" applyNumberFormat="1" applyFont="1" applyFill="1" applyBorder="1" applyAlignment="1" applyProtection="1">
      <alignment horizontal="center" vertical="center"/>
      <protection locked="0"/>
    </xf>
    <xf numFmtId="0" fontId="27" fillId="0" borderId="0" xfId="44" applyFont="1" applyFill="1" applyBorder="1" applyAlignment="1">
      <alignment vertical="center" wrapText="1"/>
    </xf>
    <xf numFmtId="0" fontId="27" fillId="0" borderId="0" xfId="1" applyFont="1" applyFill="1" applyAlignment="1">
      <alignment vertical="center"/>
    </xf>
    <xf numFmtId="0" fontId="27" fillId="0" borderId="0" xfId="44" applyFont="1" applyFill="1" applyBorder="1" applyAlignment="1">
      <alignment horizontal="left" vertical="center" wrapText="1"/>
    </xf>
    <xf numFmtId="0" fontId="27" fillId="0" borderId="0" xfId="1" applyFont="1"/>
    <xf numFmtId="0" fontId="30" fillId="0" borderId="0" xfId="2" applyFont="1" applyFill="1" applyAlignment="1">
      <alignment horizontal="left" indent="1"/>
    </xf>
    <xf numFmtId="1" fontId="28" fillId="24" borderId="1" xfId="0" applyNumberFormat="1" applyFont="1" applyFill="1" applyBorder="1" applyAlignment="1">
      <alignment horizontal="center" vertical="center" wrapText="1"/>
    </xf>
    <xf numFmtId="1" fontId="27" fillId="0" borderId="1" xfId="1" applyNumberFormat="1" applyFont="1" applyFill="1" applyBorder="1" applyAlignment="1">
      <alignment horizontal="center" vertical="center" wrapText="1"/>
    </xf>
    <xf numFmtId="0" fontId="27" fillId="0" borderId="0" xfId="1" applyFont="1" applyAlignment="1"/>
    <xf numFmtId="16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Fill="1" applyAlignment="1"/>
    <xf numFmtId="0" fontId="27" fillId="0" borderId="0" xfId="1" applyFont="1" applyAlignment="1">
      <alignment horizontal="left" indent="12"/>
    </xf>
    <xf numFmtId="0" fontId="29" fillId="0" borderId="0" xfId="1" applyFont="1" applyFill="1" applyAlignment="1">
      <alignment horizontal="center" vertical="center"/>
    </xf>
    <xf numFmtId="0" fontId="29" fillId="0" borderId="1" xfId="2" applyFont="1" applyFill="1" applyBorder="1" applyAlignment="1">
      <alignment horizontal="center" vertical="center"/>
    </xf>
    <xf numFmtId="14" fontId="27" fillId="0" borderId="0" xfId="1" applyNumberFormat="1" applyFont="1" applyFill="1" applyAlignment="1">
      <alignment horizontal="right"/>
    </xf>
    <xf numFmtId="0" fontId="27" fillId="0" borderId="0" xfId="1" applyFont="1" applyFill="1" applyAlignment="1">
      <alignment horizontal="center"/>
    </xf>
  </cellXfs>
  <cellStyles count="86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Açıklama Metni 2" xfId="22"/>
    <cellStyle name="Ana Başlık 2" xfId="23"/>
    <cellStyle name="Bağlı Hücre 2" xfId="24"/>
    <cellStyle name="Başlık 1 2" xfId="25"/>
    <cellStyle name="Başlık 2 2" xfId="26"/>
    <cellStyle name="Başlık 3 2" xfId="27"/>
    <cellStyle name="Başlık 4 2" xfId="28"/>
    <cellStyle name="Comma [0]_askerder" xfId="29"/>
    <cellStyle name="Comma_askerder" xfId="30"/>
    <cellStyle name="Currency [0]_askerder" xfId="31"/>
    <cellStyle name="Currency_askerder" xfId="32"/>
    <cellStyle name="Çıkış 2" xfId="33"/>
    <cellStyle name="Giriş 2" xfId="34"/>
    <cellStyle name="Hesaplama 2" xfId="35"/>
    <cellStyle name="İşaretli Hücre 2" xfId="36"/>
    <cellStyle name="İyi 2" xfId="37"/>
    <cellStyle name="Köprü 2" xfId="38"/>
    <cellStyle name="Kötü 2" xfId="39"/>
    <cellStyle name="Normal" xfId="0" builtinId="0"/>
    <cellStyle name="Normal 10" xfId="40"/>
    <cellStyle name="Normal 10 2" xfId="41"/>
    <cellStyle name="Normal 14" xfId="42"/>
    <cellStyle name="Normal 2" xfId="43"/>
    <cellStyle name="Normal 2 2" xfId="44"/>
    <cellStyle name="Normal 2 3" xfId="45"/>
    <cellStyle name="Normal 2 4" xfId="46"/>
    <cellStyle name="Normal 2 4 2" xfId="47"/>
    <cellStyle name="Normal 2 5" xfId="48"/>
    <cellStyle name="Normal 2 6" xfId="85"/>
    <cellStyle name="Normal 3" xfId="1"/>
    <cellStyle name="Normal 3 2" xfId="3"/>
    <cellStyle name="Normal 3 2 2" xfId="49"/>
    <cellStyle name="Normal 3 2 3" xfId="50"/>
    <cellStyle name="Normal 3 2 3 2" xfId="51"/>
    <cellStyle name="Normal 3 2 4" xfId="52"/>
    <cellStyle name="Normal 4" xfId="53"/>
    <cellStyle name="Normal 4 2" xfId="54"/>
    <cellStyle name="Normal 4 2 2" xfId="55"/>
    <cellStyle name="Normal 4 2 2 2" xfId="56"/>
    <cellStyle name="Normal 4 2 2 2 2" xfId="57"/>
    <cellStyle name="Normal 4 2 2 3" xfId="58"/>
    <cellStyle name="Normal 4 2 3" xfId="59"/>
    <cellStyle name="Normal 4 2 3 2" xfId="60"/>
    <cellStyle name="Normal 4 2 4" xfId="61"/>
    <cellStyle name="Normal 5" xfId="62"/>
    <cellStyle name="Normal 5 2" xfId="63"/>
    <cellStyle name="Normal 6" xfId="2"/>
    <cellStyle name="Normal 7" xfId="64"/>
    <cellStyle name="Normal 7 2" xfId="65"/>
    <cellStyle name="Normal 7 2 2" xfId="66"/>
    <cellStyle name="Normal 7 3" xfId="67"/>
    <cellStyle name="Normal 7 3 2" xfId="68"/>
    <cellStyle name="Normal 7 4" xfId="69"/>
    <cellStyle name="Normal 8" xfId="70"/>
    <cellStyle name="Normal 8 2" xfId="71"/>
    <cellStyle name="Normal 9" xfId="72"/>
    <cellStyle name="Not 2" xfId="73"/>
    <cellStyle name="Nötr 2" xfId="74"/>
    <cellStyle name="Stil 1" xfId="75"/>
    <cellStyle name="Toplam 2" xfId="76"/>
    <cellStyle name="Uyarı Metni 2" xfId="77"/>
    <cellStyle name="Virgül [0]_BOŞ FORM" xfId="78"/>
    <cellStyle name="Vurgu1 2" xfId="79"/>
    <cellStyle name="Vurgu2 2" xfId="80"/>
    <cellStyle name="Vurgu3 2" xfId="81"/>
    <cellStyle name="Vurgu4 2" xfId="82"/>
    <cellStyle name="Vurgu5 2" xfId="83"/>
    <cellStyle name="Vurgu6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9575" y="269938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9575" y="269938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95275" y="40576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95275" y="40576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95275" y="3810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95275" y="3810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95275" y="40576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95275" y="40576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95275" y="72675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95275" y="72675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95275" y="64198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95275" y="64198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95275" y="72675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95275" y="72675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104775" cy="190500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95275" y="37147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104775" cy="19050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95275" y="37147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104775" cy="190500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95275" y="37147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104775" cy="190500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295275" y="37147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104775" cy="190500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95275" y="37147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71</xdr:row>
      <xdr:rowOff>0</xdr:rowOff>
    </xdr:from>
    <xdr:ext cx="104775" cy="19050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95275" y="371475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52425" y="8001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104775" cy="19050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52425" y="80010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57</xdr:row>
      <xdr:rowOff>0</xdr:rowOff>
    </xdr:from>
    <xdr:to>
      <xdr:col>2</xdr:col>
      <xdr:colOff>104775</xdr:colOff>
      <xdr:row>57</xdr:row>
      <xdr:rowOff>187873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895475" y="3543300"/>
          <a:ext cx="104775" cy="187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104775</xdr:colOff>
      <xdr:row>57</xdr:row>
      <xdr:rowOff>187873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895475" y="3543300"/>
          <a:ext cx="104775" cy="187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57</xdr:row>
      <xdr:rowOff>0</xdr:rowOff>
    </xdr:from>
    <xdr:ext cx="104775" cy="19050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895475" y="35433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104775" cy="19050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1895475" y="35433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104775" cy="19050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895475" y="35433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104775" cy="19050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895475" y="35433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104775" cy="190500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895475" y="35433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104775" cy="190500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1895475" y="35433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65</xdr:row>
      <xdr:rowOff>0</xdr:rowOff>
    </xdr:from>
    <xdr:ext cx="104775" cy="190500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4007922" y="28711071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elgeler\04_ALIM%20DOSYALARI\02_DO&#286;RUDAN%20TEM&#304;N\DT-39_KIRTAS&#304;YE%20MALZEMELER&#304;%20ALIMI_22d\Ek-2_Yakla&#351;&#305;k%20Maliyet_DT-39_2205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-2"/>
      <sheetName val="lahika-2"/>
      <sheetName val="lahika-3"/>
      <sheetName val="ÜFE"/>
      <sheetName val="teklif formu"/>
      <sheetName val="sözleşme tablo"/>
    </sheetNames>
    <sheetDataSet>
      <sheetData sheetId="0"/>
      <sheetData sheetId="1">
        <row r="6">
          <cell r="B6">
            <v>7510014622000</v>
          </cell>
          <cell r="C6" t="str">
            <v>KARTUŞ C4844A SİYAH</v>
          </cell>
          <cell r="D6">
            <v>2</v>
          </cell>
          <cell r="E6" t="str">
            <v>ADET</v>
          </cell>
        </row>
        <row r="7">
          <cell r="B7">
            <v>7510171139117</v>
          </cell>
          <cell r="C7" t="str">
            <v>KARTUŞ C4912A KIRMIZI</v>
          </cell>
          <cell r="D7">
            <v>2</v>
          </cell>
          <cell r="E7" t="str">
            <v>ADET</v>
          </cell>
        </row>
        <row r="8">
          <cell r="B8">
            <v>7510171139116</v>
          </cell>
          <cell r="C8" t="str">
            <v>KARTUŞ C4911A MAVİ</v>
          </cell>
          <cell r="D8">
            <v>2</v>
          </cell>
          <cell r="E8" t="str">
            <v>ADET</v>
          </cell>
        </row>
        <row r="9">
          <cell r="B9">
            <v>7510171139118</v>
          </cell>
          <cell r="C9" t="str">
            <v>KARTUŞ C4913A SARI</v>
          </cell>
          <cell r="D9">
            <v>2</v>
          </cell>
          <cell r="E9" t="str">
            <v>ADET</v>
          </cell>
        </row>
        <row r="10">
          <cell r="B10">
            <v>7025171141160</v>
          </cell>
          <cell r="C10" t="str">
            <v>KARTUŞ C4810A SİYAH</v>
          </cell>
          <cell r="D10">
            <v>2</v>
          </cell>
          <cell r="E10" t="str">
            <v>ADET</v>
          </cell>
        </row>
        <row r="11">
          <cell r="B11">
            <v>7510015154961</v>
          </cell>
          <cell r="C11" t="str">
            <v>KARTUŞ C4811A MAVİ</v>
          </cell>
          <cell r="D11">
            <v>2</v>
          </cell>
          <cell r="E11" t="str">
            <v>ADET</v>
          </cell>
        </row>
        <row r="12">
          <cell r="B12">
            <v>7025171141157</v>
          </cell>
          <cell r="C12" t="str">
            <v>KARTUŞ C4812A KIRMIZI</v>
          </cell>
          <cell r="D12">
            <v>2</v>
          </cell>
          <cell r="E12" t="str">
            <v>ADET</v>
          </cell>
        </row>
        <row r="13">
          <cell r="B13">
            <v>7025171141158</v>
          </cell>
          <cell r="C13" t="str">
            <v>KARTUŞ C4813A SARI</v>
          </cell>
          <cell r="D13">
            <v>2</v>
          </cell>
          <cell r="E13" t="str">
            <v>ADET</v>
          </cell>
        </row>
        <row r="14">
          <cell r="B14">
            <v>7530270146556</v>
          </cell>
          <cell r="C14" t="str">
            <v>KAĞIT, FOTOKOPİ, 1.HAMUR (210X297) MM</v>
          </cell>
          <cell r="D14">
            <v>300</v>
          </cell>
          <cell r="E14" t="str">
            <v>TOP</v>
          </cell>
        </row>
        <row r="15">
          <cell r="B15" t="str">
            <v>7540KK0370057</v>
          </cell>
          <cell r="C15" t="str">
            <v>SARI ZARF KÜÇÜK</v>
          </cell>
          <cell r="D15">
            <v>400</v>
          </cell>
          <cell r="E15" t="str">
            <v>ADET</v>
          </cell>
        </row>
        <row r="16">
          <cell r="B16" t="str">
            <v>7540KK0064125</v>
          </cell>
          <cell r="C16" t="str">
            <v xml:space="preserve">ZARF, TORBA SARI 100 GR. </v>
          </cell>
          <cell r="D16">
            <v>250</v>
          </cell>
          <cell r="E16" t="str">
            <v>ADET</v>
          </cell>
        </row>
        <row r="17">
          <cell r="B17" t="str">
            <v>7510KK0363320</v>
          </cell>
          <cell r="C17" t="str">
            <v>ASETAT KALEMİ S TAKIM</v>
          </cell>
          <cell r="D17">
            <v>10</v>
          </cell>
          <cell r="E17" t="str">
            <v>TAKIM</v>
          </cell>
        </row>
        <row r="18">
          <cell r="B18">
            <v>7510270530858</v>
          </cell>
          <cell r="C18" t="str">
            <v>ASETAT KALEMİ (10'LU KUTU MAVİ M)</v>
          </cell>
          <cell r="D18">
            <v>8</v>
          </cell>
          <cell r="E18" t="str">
            <v>KUTU</v>
          </cell>
        </row>
        <row r="19">
          <cell r="B19" t="str">
            <v>7510KK0386041</v>
          </cell>
          <cell r="C19" t="str">
            <v>KURŞUN KALEM SİYAH</v>
          </cell>
          <cell r="D19">
            <v>20</v>
          </cell>
          <cell r="E19" t="str">
            <v>DÜZİNE</v>
          </cell>
        </row>
        <row r="20">
          <cell r="B20">
            <v>7510270146172</v>
          </cell>
          <cell r="C20" t="str">
            <v>KALEM KOPYA KIRMIZI</v>
          </cell>
          <cell r="D20">
            <v>10</v>
          </cell>
          <cell r="E20" t="str">
            <v>DÜZİNE</v>
          </cell>
        </row>
        <row r="21">
          <cell r="B21" t="str">
            <v>7520KK0601956</v>
          </cell>
          <cell r="C21" t="str">
            <v>TÜKENMEZ KALEM MAVİ</v>
          </cell>
          <cell r="D21">
            <v>800</v>
          </cell>
          <cell r="E21" t="str">
            <v>ADET</v>
          </cell>
        </row>
        <row r="22">
          <cell r="B22" t="str">
            <v>7520KK0444725</v>
          </cell>
          <cell r="C22" t="str">
            <v>TÜKENMEZ KALEM SİYAH</v>
          </cell>
          <cell r="D22">
            <v>300</v>
          </cell>
          <cell r="E22" t="str">
            <v>ADET</v>
          </cell>
        </row>
        <row r="23">
          <cell r="B23" t="str">
            <v>7520KK0601957</v>
          </cell>
          <cell r="C23" t="str">
            <v>TÜKENMEZ KALEM KIRMIZI</v>
          </cell>
          <cell r="D23">
            <v>300</v>
          </cell>
          <cell r="E23" t="str">
            <v>ADET</v>
          </cell>
        </row>
        <row r="24">
          <cell r="B24">
            <v>7510121230292</v>
          </cell>
          <cell r="C24" t="str">
            <v>YEDEK İMZA KALEM UCU (UNIBALL 1.0MM)</v>
          </cell>
          <cell r="D24">
            <v>500</v>
          </cell>
          <cell r="E24" t="str">
            <v>ADET</v>
          </cell>
        </row>
        <row r="25">
          <cell r="B25" t="str">
            <v>7520KK0349868</v>
          </cell>
          <cell r="C25" t="str">
            <v>KALEM, UNIBALL UM-153S GEL IMPACT 1.0 MM İMZA KALEMİ MAVİ</v>
          </cell>
          <cell r="D25">
            <v>30</v>
          </cell>
          <cell r="E25" t="str">
            <v>ADET</v>
          </cell>
        </row>
        <row r="26">
          <cell r="B26" t="str">
            <v>7510KK0417092</v>
          </cell>
          <cell r="C26" t="str">
            <v>KALEM CALLİGRAPHY KIRMIZI ERG 241 1.0</v>
          </cell>
          <cell r="D26">
            <v>5</v>
          </cell>
          <cell r="E26" t="str">
            <v>ADET</v>
          </cell>
        </row>
        <row r="27">
          <cell r="B27" t="str">
            <v>7510KK0417093</v>
          </cell>
          <cell r="C27" t="str">
            <v>KALEM CALLİGRAPHY MAVİ ERG 241 1.0</v>
          </cell>
          <cell r="D27">
            <v>5</v>
          </cell>
          <cell r="E27" t="str">
            <v>ADET</v>
          </cell>
        </row>
        <row r="28">
          <cell r="B28" t="str">
            <v>7510KK0458893</v>
          </cell>
          <cell r="C28" t="str">
            <v>KALEM CALLİGRAPHY SİYAH ERG 241 1.0</v>
          </cell>
          <cell r="D28">
            <v>5</v>
          </cell>
          <cell r="E28" t="str">
            <v>ADET</v>
          </cell>
        </row>
        <row r="29">
          <cell r="B29" t="str">
            <v>7510KK0194082</v>
          </cell>
          <cell r="C29" t="str">
            <v>KALEM CALLİGRAPHY 2.0 MM. KALINLIKTA KEÇELİ UÇLU MAVİ</v>
          </cell>
          <cell r="D29">
            <v>5</v>
          </cell>
          <cell r="E29" t="str">
            <v>KUTU</v>
          </cell>
        </row>
        <row r="30">
          <cell r="B30" t="str">
            <v>7510KK0492348</v>
          </cell>
          <cell r="C30" t="str">
            <v>ARTLINE CALLIGRAPHY PEN 2,00 MM. ERG242 KIRMIZI</v>
          </cell>
          <cell r="D30">
            <v>5</v>
          </cell>
          <cell r="E30" t="str">
            <v>ADET</v>
          </cell>
        </row>
        <row r="31">
          <cell r="B31" t="str">
            <v>7510KK0433059</v>
          </cell>
          <cell r="C31" t="str">
            <v>ARTLINE CALLIGRAPHY PEN 2,00 MM. ERG242 MAVİ</v>
          </cell>
          <cell r="D31">
            <v>5</v>
          </cell>
          <cell r="E31" t="str">
            <v>ADET</v>
          </cell>
        </row>
        <row r="32">
          <cell r="B32" t="str">
            <v>7510KK0433058</v>
          </cell>
          <cell r="C32" t="str">
            <v>ARTLINE CALLIGRAPHY PEN 2,00 MM. ERG242 SİYAH</v>
          </cell>
          <cell r="D32">
            <v>5</v>
          </cell>
          <cell r="E32" t="str">
            <v>ADET</v>
          </cell>
        </row>
        <row r="33">
          <cell r="B33" t="str">
            <v>ALIMA MÜTEAKİP STOK NUMARASI VERİLECEKTİR.</v>
          </cell>
          <cell r="C33" t="str">
            <v>KALEM CALLİGRAPHY GOLD RENK 2.5 mm</v>
          </cell>
          <cell r="D33">
            <v>5</v>
          </cell>
          <cell r="E33" t="str">
            <v>ADET</v>
          </cell>
        </row>
        <row r="34">
          <cell r="B34" t="str">
            <v>7510KK0455527</v>
          </cell>
          <cell r="C34" t="str">
            <v>KALEM CALLİGRAPHY MAVİ ERG 243 3,0 MM.</v>
          </cell>
          <cell r="D34">
            <v>5</v>
          </cell>
          <cell r="E34" t="str">
            <v>ADET</v>
          </cell>
        </row>
        <row r="35">
          <cell r="B35" t="str">
            <v>7510KK0491512</v>
          </cell>
          <cell r="C35" t="str">
            <v>KALEM CALLİGRAPHY KIRMIZI ERG 243 3,0 MM.</v>
          </cell>
          <cell r="D35">
            <v>5</v>
          </cell>
          <cell r="E35" t="str">
            <v>ADET</v>
          </cell>
        </row>
        <row r="36">
          <cell r="B36" t="str">
            <v>7510KK0349826</v>
          </cell>
          <cell r="C36" t="str">
            <v>KALEM,CALLİGRAPHY SİYAH ERG 243 3,0 MM.</v>
          </cell>
          <cell r="D36">
            <v>5</v>
          </cell>
          <cell r="E36" t="str">
            <v>ADET</v>
          </cell>
        </row>
        <row r="37">
          <cell r="B37" t="str">
            <v>7510KK0386018</v>
          </cell>
          <cell r="C37" t="str">
            <v>FOSFORLU KALEM MAVİ 10 LUK PAKET</v>
          </cell>
          <cell r="D37">
            <v>5</v>
          </cell>
          <cell r="E37" t="str">
            <v>KUTU</v>
          </cell>
        </row>
        <row r="38">
          <cell r="B38" t="str">
            <v>7510KK0641433</v>
          </cell>
          <cell r="C38" t="str">
            <v>ED344 TURUNCU FOSFORLU İŞARETLEME KALEMİ 10'LU</v>
          </cell>
          <cell r="D38">
            <v>5</v>
          </cell>
          <cell r="E38" t="str">
            <v>KUTU</v>
          </cell>
        </row>
        <row r="39">
          <cell r="B39" t="str">
            <v>7510KK0641435</v>
          </cell>
          <cell r="C39" t="str">
            <v>ED344 SARI FOSFORLU İŞARETLEME KALEMİ 10'L</v>
          </cell>
          <cell r="D39">
            <v>5</v>
          </cell>
          <cell r="E39" t="str">
            <v>KUTU</v>
          </cell>
        </row>
        <row r="40">
          <cell r="B40" t="str">
            <v>7510KK0386017</v>
          </cell>
          <cell r="C40" t="str">
            <v>FOSFORLU KALEM PEMPE 10 LU PAKET</v>
          </cell>
          <cell r="D40">
            <v>5</v>
          </cell>
          <cell r="E40" t="str">
            <v>KUTU</v>
          </cell>
        </row>
        <row r="41">
          <cell r="B41" t="str">
            <v>7540KK0474108</v>
          </cell>
          <cell r="C41" t="str">
            <v>İMZA DOSYASI DIŞTAN KÖRÜKLÜ 10 YAPRAKLI PVC KAPLI</v>
          </cell>
          <cell r="D41">
            <v>20</v>
          </cell>
          <cell r="E41" t="str">
            <v>ADET</v>
          </cell>
        </row>
        <row r="42">
          <cell r="B42">
            <v>7530270159537</v>
          </cell>
          <cell r="C42" t="str">
            <v>KLASÖR, GENİŞ, MAVİ</v>
          </cell>
          <cell r="D42">
            <v>100</v>
          </cell>
          <cell r="E42" t="str">
            <v>ADET</v>
          </cell>
        </row>
        <row r="43">
          <cell r="B43" t="str">
            <v>9310KK0492126</v>
          </cell>
          <cell r="C43" t="str">
            <v>KARTON A4 BOYUTUNDA BEYAZ 100 LÜ</v>
          </cell>
          <cell r="D43">
            <v>5</v>
          </cell>
          <cell r="E43" t="str">
            <v>PAKET</v>
          </cell>
        </row>
        <row r="44">
          <cell r="B44" t="str">
            <v>7540KK0604513</v>
          </cell>
          <cell r="C44" t="str">
            <v>DOSYA, KARTON, YARIM KAPAK 50.Lİ</v>
          </cell>
          <cell r="D44">
            <v>50</v>
          </cell>
          <cell r="E44" t="str">
            <v>PAKET</v>
          </cell>
        </row>
        <row r="45">
          <cell r="B45" t="str">
            <v>7530KK0604496</v>
          </cell>
          <cell r="C45" t="str">
            <v>PLASTİK TELLİ DOSYA MAVİ 50.Lİ</v>
          </cell>
          <cell r="D45">
            <v>30</v>
          </cell>
          <cell r="E45" t="str">
            <v>PAKET</v>
          </cell>
        </row>
        <row r="46">
          <cell r="B46" t="str">
            <v>7530KK0468594</v>
          </cell>
          <cell r="C46" t="str">
            <v>DOSYA GÖMLEĞİ A4 FÖY 100'LÜ</v>
          </cell>
          <cell r="D46">
            <v>50</v>
          </cell>
          <cell r="E46" t="str">
            <v>PAKET</v>
          </cell>
        </row>
        <row r="47">
          <cell r="B47" t="str">
            <v>5315KK0642674</v>
          </cell>
          <cell r="C47" t="str">
            <v>BÜYÜK ZIMBA TELİ 24/6 DELTA 1551 SARI 1000 Lİ</v>
          </cell>
          <cell r="D47">
            <v>50</v>
          </cell>
          <cell r="E47" t="str">
            <v>PAKET</v>
          </cell>
        </row>
        <row r="48">
          <cell r="B48">
            <v>7510270362396</v>
          </cell>
          <cell r="C48" t="str">
            <v>ZIMBA TELİ, SARI, NO:10</v>
          </cell>
          <cell r="D48">
            <v>50</v>
          </cell>
          <cell r="E48" t="str">
            <v>PAKET</v>
          </cell>
        </row>
        <row r="49">
          <cell r="B49" t="str">
            <v>8135KK0433793</v>
          </cell>
          <cell r="C49" t="str">
            <v>YAPIŞKAN BANT ŞEFFAF 12 MM. X 66 M.</v>
          </cell>
          <cell r="D49">
            <v>100</v>
          </cell>
          <cell r="E49" t="str">
            <v>ADET</v>
          </cell>
        </row>
        <row r="50">
          <cell r="B50" t="str">
            <v>8135KK0635409</v>
          </cell>
          <cell r="C50" t="str">
            <v>ÇİFT TARAFLI BANT 10MM*25M, ŞEFFAF RENK</v>
          </cell>
          <cell r="D50">
            <v>4</v>
          </cell>
          <cell r="E50" t="str">
            <v>KUTU</v>
          </cell>
        </row>
        <row r="51">
          <cell r="B51">
            <v>8135270195940</v>
          </cell>
          <cell r="C51" t="str">
            <v>BANT KAĞIT,AMBALAJLAMA EN:5 CM.UZUNLUK:50 MT.</v>
          </cell>
          <cell r="D51">
            <v>30</v>
          </cell>
          <cell r="E51" t="str">
            <v>ADET</v>
          </cell>
        </row>
        <row r="52">
          <cell r="B52" t="str">
            <v>7510KK0121040</v>
          </cell>
          <cell r="C52" t="str">
            <v>DAKSİL ŞERİT YAZI DÜZELTİCİ</v>
          </cell>
          <cell r="D52">
            <v>50</v>
          </cell>
          <cell r="E52" t="str">
            <v>ADET</v>
          </cell>
        </row>
        <row r="53">
          <cell r="B53" t="str">
            <v>7510KK0468597</v>
          </cell>
          <cell r="C53" t="str">
            <v>ATAÇ TİP:4</v>
          </cell>
          <cell r="D53">
            <v>100</v>
          </cell>
          <cell r="E53" t="str">
            <v>KUTU</v>
          </cell>
        </row>
        <row r="54">
          <cell r="B54" t="str">
            <v>7510KK0497865</v>
          </cell>
          <cell r="C54" t="str">
            <v>A4 PVC CİLT KAPAĞI ŞEFFAF</v>
          </cell>
          <cell r="D54">
            <v>500</v>
          </cell>
          <cell r="E54" t="str">
            <v>ADET</v>
          </cell>
        </row>
        <row r="55">
          <cell r="B55" t="str">
            <v>7510KK0386190</v>
          </cell>
          <cell r="C55" t="str">
            <v>A4 PVC CİLT KAPAK LACİVERT</v>
          </cell>
          <cell r="D55">
            <v>10</v>
          </cell>
          <cell r="E55" t="str">
            <v>PAKET</v>
          </cell>
        </row>
        <row r="56">
          <cell r="B56" t="str">
            <v>7510KK0445474</v>
          </cell>
          <cell r="C56" t="str">
            <v>ATAŞ ORTA BOY NO:2 250'Lİ</v>
          </cell>
          <cell r="D56">
            <v>100</v>
          </cell>
          <cell r="E56" t="str">
            <v>KUTU</v>
          </cell>
        </row>
        <row r="57">
          <cell r="B57" t="str">
            <v>7510KK0386351</v>
          </cell>
          <cell r="C57" t="str">
            <v>ÇELİK KISKAÇ 41 MM</v>
          </cell>
          <cell r="D57">
            <v>600</v>
          </cell>
          <cell r="E57" t="str">
            <v>ADET</v>
          </cell>
        </row>
        <row r="58">
          <cell r="B58" t="str">
            <v>7510KK0474386</v>
          </cell>
          <cell r="C58" t="str">
            <v>KISKAÇ KAĞIT 15 MM.</v>
          </cell>
          <cell r="D58">
            <v>400</v>
          </cell>
          <cell r="E58" t="str">
            <v>ADET</v>
          </cell>
        </row>
        <row r="59">
          <cell r="B59">
            <v>7520270277489</v>
          </cell>
          <cell r="C59" t="str">
            <v>TOPLU İĞNE, MASA, KAĞIT</v>
          </cell>
          <cell r="D59">
            <v>30</v>
          </cell>
          <cell r="E59" t="str">
            <v>KUTU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75"/>
  <sheetViews>
    <sheetView tabSelected="1" view="pageBreakPreview" zoomScale="77" zoomScaleNormal="85" zoomScaleSheetLayoutView="77" workbookViewId="0">
      <selection activeCell="F6" sqref="F6"/>
    </sheetView>
  </sheetViews>
  <sheetFormatPr defaultRowHeight="15.75"/>
  <cols>
    <col min="1" max="1" width="4.5703125" style="1" customWidth="1"/>
    <col min="2" max="2" width="17.28515625" style="1" customWidth="1"/>
    <col min="3" max="3" width="32.7109375" style="1" customWidth="1"/>
    <col min="4" max="4" width="6.28515625" style="1" customWidth="1"/>
    <col min="5" max="5" width="8.42578125" style="1" customWidth="1"/>
    <col min="6" max="6" width="55" style="1" customWidth="1"/>
    <col min="7" max="236" width="9.140625" style="1"/>
    <col min="237" max="237" width="4.7109375" style="1" customWidth="1"/>
    <col min="238" max="238" width="32.5703125" style="1" customWidth="1"/>
    <col min="239" max="239" width="0" style="1" hidden="1" customWidth="1"/>
    <col min="240" max="240" width="18.42578125" style="1" customWidth="1"/>
    <col min="241" max="241" width="11.5703125" style="1" customWidth="1"/>
    <col min="242" max="242" width="11.140625" style="1" customWidth="1"/>
    <col min="243" max="243" width="5" style="1" customWidth="1"/>
    <col min="244" max="244" width="4.28515625" style="1" customWidth="1"/>
    <col min="245" max="245" width="4.5703125" style="1" customWidth="1"/>
    <col min="246" max="246" width="10.85546875" style="1" bestFit="1" customWidth="1"/>
    <col min="247" max="251" width="9.140625" style="1"/>
    <col min="252" max="252" width="10.42578125" style="1" bestFit="1" customWidth="1"/>
    <col min="253" max="253" width="9.140625" style="1"/>
    <col min="254" max="254" width="11.42578125" style="1" customWidth="1"/>
    <col min="255" max="255" width="14.5703125" style="1" customWidth="1"/>
    <col min="256" max="492" width="9.140625" style="1"/>
    <col min="493" max="493" width="4.7109375" style="1" customWidth="1"/>
    <col min="494" max="494" width="32.5703125" style="1" customWidth="1"/>
    <col min="495" max="495" width="0" style="1" hidden="1" customWidth="1"/>
    <col min="496" max="496" width="18.42578125" style="1" customWidth="1"/>
    <col min="497" max="497" width="11.5703125" style="1" customWidth="1"/>
    <col min="498" max="498" width="11.140625" style="1" customWidth="1"/>
    <col min="499" max="499" width="5" style="1" customWidth="1"/>
    <col min="500" max="500" width="4.28515625" style="1" customWidth="1"/>
    <col min="501" max="501" width="4.5703125" style="1" customWidth="1"/>
    <col min="502" max="502" width="10.85546875" style="1" bestFit="1" customWidth="1"/>
    <col min="503" max="507" width="9.140625" style="1"/>
    <col min="508" max="508" width="10.42578125" style="1" bestFit="1" customWidth="1"/>
    <col min="509" max="509" width="9.140625" style="1"/>
    <col min="510" max="510" width="11.42578125" style="1" customWidth="1"/>
    <col min="511" max="511" width="14.5703125" style="1" customWidth="1"/>
    <col min="512" max="748" width="9.140625" style="1"/>
    <col min="749" max="749" width="4.7109375" style="1" customWidth="1"/>
    <col min="750" max="750" width="32.5703125" style="1" customWidth="1"/>
    <col min="751" max="751" width="0" style="1" hidden="1" customWidth="1"/>
    <col min="752" max="752" width="18.42578125" style="1" customWidth="1"/>
    <col min="753" max="753" width="11.5703125" style="1" customWidth="1"/>
    <col min="754" max="754" width="11.140625" style="1" customWidth="1"/>
    <col min="755" max="755" width="5" style="1" customWidth="1"/>
    <col min="756" max="756" width="4.28515625" style="1" customWidth="1"/>
    <col min="757" max="757" width="4.5703125" style="1" customWidth="1"/>
    <col min="758" max="758" width="10.85546875" style="1" bestFit="1" customWidth="1"/>
    <col min="759" max="763" width="9.140625" style="1"/>
    <col min="764" max="764" width="10.42578125" style="1" bestFit="1" customWidth="1"/>
    <col min="765" max="765" width="9.140625" style="1"/>
    <col min="766" max="766" width="11.42578125" style="1" customWidth="1"/>
    <col min="767" max="767" width="14.5703125" style="1" customWidth="1"/>
    <col min="768" max="1004" width="9.140625" style="1"/>
    <col min="1005" max="1005" width="4.7109375" style="1" customWidth="1"/>
    <col min="1006" max="1006" width="32.5703125" style="1" customWidth="1"/>
    <col min="1007" max="1007" width="0" style="1" hidden="1" customWidth="1"/>
    <col min="1008" max="1008" width="18.42578125" style="1" customWidth="1"/>
    <col min="1009" max="1009" width="11.5703125" style="1" customWidth="1"/>
    <col min="1010" max="1010" width="11.140625" style="1" customWidth="1"/>
    <col min="1011" max="1011" width="5" style="1" customWidth="1"/>
    <col min="1012" max="1012" width="4.28515625" style="1" customWidth="1"/>
    <col min="1013" max="1013" width="4.5703125" style="1" customWidth="1"/>
    <col min="1014" max="1014" width="10.85546875" style="1" bestFit="1" customWidth="1"/>
    <col min="1015" max="1019" width="9.140625" style="1"/>
    <col min="1020" max="1020" width="10.42578125" style="1" bestFit="1" customWidth="1"/>
    <col min="1021" max="1021" width="9.140625" style="1"/>
    <col min="1022" max="1022" width="11.42578125" style="1" customWidth="1"/>
    <col min="1023" max="1023" width="14.5703125" style="1" customWidth="1"/>
    <col min="1024" max="1260" width="9.140625" style="1"/>
    <col min="1261" max="1261" width="4.7109375" style="1" customWidth="1"/>
    <col min="1262" max="1262" width="32.5703125" style="1" customWidth="1"/>
    <col min="1263" max="1263" width="0" style="1" hidden="1" customWidth="1"/>
    <col min="1264" max="1264" width="18.42578125" style="1" customWidth="1"/>
    <col min="1265" max="1265" width="11.5703125" style="1" customWidth="1"/>
    <col min="1266" max="1266" width="11.140625" style="1" customWidth="1"/>
    <col min="1267" max="1267" width="5" style="1" customWidth="1"/>
    <col min="1268" max="1268" width="4.28515625" style="1" customWidth="1"/>
    <col min="1269" max="1269" width="4.5703125" style="1" customWidth="1"/>
    <col min="1270" max="1270" width="10.85546875" style="1" bestFit="1" customWidth="1"/>
    <col min="1271" max="1275" width="9.140625" style="1"/>
    <col min="1276" max="1276" width="10.42578125" style="1" bestFit="1" customWidth="1"/>
    <col min="1277" max="1277" width="9.140625" style="1"/>
    <col min="1278" max="1278" width="11.42578125" style="1" customWidth="1"/>
    <col min="1279" max="1279" width="14.5703125" style="1" customWidth="1"/>
    <col min="1280" max="1516" width="9.140625" style="1"/>
    <col min="1517" max="1517" width="4.7109375" style="1" customWidth="1"/>
    <col min="1518" max="1518" width="32.5703125" style="1" customWidth="1"/>
    <col min="1519" max="1519" width="0" style="1" hidden="1" customWidth="1"/>
    <col min="1520" max="1520" width="18.42578125" style="1" customWidth="1"/>
    <col min="1521" max="1521" width="11.5703125" style="1" customWidth="1"/>
    <col min="1522" max="1522" width="11.140625" style="1" customWidth="1"/>
    <col min="1523" max="1523" width="5" style="1" customWidth="1"/>
    <col min="1524" max="1524" width="4.28515625" style="1" customWidth="1"/>
    <col min="1525" max="1525" width="4.5703125" style="1" customWidth="1"/>
    <col min="1526" max="1526" width="10.85546875" style="1" bestFit="1" customWidth="1"/>
    <col min="1527" max="1531" width="9.140625" style="1"/>
    <col min="1532" max="1532" width="10.42578125" style="1" bestFit="1" customWidth="1"/>
    <col min="1533" max="1533" width="9.140625" style="1"/>
    <col min="1534" max="1534" width="11.42578125" style="1" customWidth="1"/>
    <col min="1535" max="1535" width="14.5703125" style="1" customWidth="1"/>
    <col min="1536" max="1772" width="9.140625" style="1"/>
    <col min="1773" max="1773" width="4.7109375" style="1" customWidth="1"/>
    <col min="1774" max="1774" width="32.5703125" style="1" customWidth="1"/>
    <col min="1775" max="1775" width="0" style="1" hidden="1" customWidth="1"/>
    <col min="1776" max="1776" width="18.42578125" style="1" customWidth="1"/>
    <col min="1777" max="1777" width="11.5703125" style="1" customWidth="1"/>
    <col min="1778" max="1778" width="11.140625" style="1" customWidth="1"/>
    <col min="1779" max="1779" width="5" style="1" customWidth="1"/>
    <col min="1780" max="1780" width="4.28515625" style="1" customWidth="1"/>
    <col min="1781" max="1781" width="4.5703125" style="1" customWidth="1"/>
    <col min="1782" max="1782" width="10.85546875" style="1" bestFit="1" customWidth="1"/>
    <col min="1783" max="1787" width="9.140625" style="1"/>
    <col min="1788" max="1788" width="10.42578125" style="1" bestFit="1" customWidth="1"/>
    <col min="1789" max="1789" width="9.140625" style="1"/>
    <col min="1790" max="1790" width="11.42578125" style="1" customWidth="1"/>
    <col min="1791" max="1791" width="14.5703125" style="1" customWidth="1"/>
    <col min="1792" max="2028" width="9.140625" style="1"/>
    <col min="2029" max="2029" width="4.7109375" style="1" customWidth="1"/>
    <col min="2030" max="2030" width="32.5703125" style="1" customWidth="1"/>
    <col min="2031" max="2031" width="0" style="1" hidden="1" customWidth="1"/>
    <col min="2032" max="2032" width="18.42578125" style="1" customWidth="1"/>
    <col min="2033" max="2033" width="11.5703125" style="1" customWidth="1"/>
    <col min="2034" max="2034" width="11.140625" style="1" customWidth="1"/>
    <col min="2035" max="2035" width="5" style="1" customWidth="1"/>
    <col min="2036" max="2036" width="4.28515625" style="1" customWidth="1"/>
    <col min="2037" max="2037" width="4.5703125" style="1" customWidth="1"/>
    <col min="2038" max="2038" width="10.85546875" style="1" bestFit="1" customWidth="1"/>
    <col min="2039" max="2043" width="9.140625" style="1"/>
    <col min="2044" max="2044" width="10.42578125" style="1" bestFit="1" customWidth="1"/>
    <col min="2045" max="2045" width="9.140625" style="1"/>
    <col min="2046" max="2046" width="11.42578125" style="1" customWidth="1"/>
    <col min="2047" max="2047" width="14.5703125" style="1" customWidth="1"/>
    <col min="2048" max="2284" width="9.140625" style="1"/>
    <col min="2285" max="2285" width="4.7109375" style="1" customWidth="1"/>
    <col min="2286" max="2286" width="32.5703125" style="1" customWidth="1"/>
    <col min="2287" max="2287" width="0" style="1" hidden="1" customWidth="1"/>
    <col min="2288" max="2288" width="18.42578125" style="1" customWidth="1"/>
    <col min="2289" max="2289" width="11.5703125" style="1" customWidth="1"/>
    <col min="2290" max="2290" width="11.140625" style="1" customWidth="1"/>
    <col min="2291" max="2291" width="5" style="1" customWidth="1"/>
    <col min="2292" max="2292" width="4.28515625" style="1" customWidth="1"/>
    <col min="2293" max="2293" width="4.5703125" style="1" customWidth="1"/>
    <col min="2294" max="2294" width="10.85546875" style="1" bestFit="1" customWidth="1"/>
    <col min="2295" max="2299" width="9.140625" style="1"/>
    <col min="2300" max="2300" width="10.42578125" style="1" bestFit="1" customWidth="1"/>
    <col min="2301" max="2301" width="9.140625" style="1"/>
    <col min="2302" max="2302" width="11.42578125" style="1" customWidth="1"/>
    <col min="2303" max="2303" width="14.5703125" style="1" customWidth="1"/>
    <col min="2304" max="2540" width="9.140625" style="1"/>
    <col min="2541" max="2541" width="4.7109375" style="1" customWidth="1"/>
    <col min="2542" max="2542" width="32.5703125" style="1" customWidth="1"/>
    <col min="2543" max="2543" width="0" style="1" hidden="1" customWidth="1"/>
    <col min="2544" max="2544" width="18.42578125" style="1" customWidth="1"/>
    <col min="2545" max="2545" width="11.5703125" style="1" customWidth="1"/>
    <col min="2546" max="2546" width="11.140625" style="1" customWidth="1"/>
    <col min="2547" max="2547" width="5" style="1" customWidth="1"/>
    <col min="2548" max="2548" width="4.28515625" style="1" customWidth="1"/>
    <col min="2549" max="2549" width="4.5703125" style="1" customWidth="1"/>
    <col min="2550" max="2550" width="10.85546875" style="1" bestFit="1" customWidth="1"/>
    <col min="2551" max="2555" width="9.140625" style="1"/>
    <col min="2556" max="2556" width="10.42578125" style="1" bestFit="1" customWidth="1"/>
    <col min="2557" max="2557" width="9.140625" style="1"/>
    <col min="2558" max="2558" width="11.42578125" style="1" customWidth="1"/>
    <col min="2559" max="2559" width="14.5703125" style="1" customWidth="1"/>
    <col min="2560" max="2796" width="9.140625" style="1"/>
    <col min="2797" max="2797" width="4.7109375" style="1" customWidth="1"/>
    <col min="2798" max="2798" width="32.5703125" style="1" customWidth="1"/>
    <col min="2799" max="2799" width="0" style="1" hidden="1" customWidth="1"/>
    <col min="2800" max="2800" width="18.42578125" style="1" customWidth="1"/>
    <col min="2801" max="2801" width="11.5703125" style="1" customWidth="1"/>
    <col min="2802" max="2802" width="11.140625" style="1" customWidth="1"/>
    <col min="2803" max="2803" width="5" style="1" customWidth="1"/>
    <col min="2804" max="2804" width="4.28515625" style="1" customWidth="1"/>
    <col min="2805" max="2805" width="4.5703125" style="1" customWidth="1"/>
    <col min="2806" max="2806" width="10.85546875" style="1" bestFit="1" customWidth="1"/>
    <col min="2807" max="2811" width="9.140625" style="1"/>
    <col min="2812" max="2812" width="10.42578125" style="1" bestFit="1" customWidth="1"/>
    <col min="2813" max="2813" width="9.140625" style="1"/>
    <col min="2814" max="2814" width="11.42578125" style="1" customWidth="1"/>
    <col min="2815" max="2815" width="14.5703125" style="1" customWidth="1"/>
    <col min="2816" max="3052" width="9.140625" style="1"/>
    <col min="3053" max="3053" width="4.7109375" style="1" customWidth="1"/>
    <col min="3054" max="3054" width="32.5703125" style="1" customWidth="1"/>
    <col min="3055" max="3055" width="0" style="1" hidden="1" customWidth="1"/>
    <col min="3056" max="3056" width="18.42578125" style="1" customWidth="1"/>
    <col min="3057" max="3057" width="11.5703125" style="1" customWidth="1"/>
    <col min="3058" max="3058" width="11.140625" style="1" customWidth="1"/>
    <col min="3059" max="3059" width="5" style="1" customWidth="1"/>
    <col min="3060" max="3060" width="4.28515625" style="1" customWidth="1"/>
    <col min="3061" max="3061" width="4.5703125" style="1" customWidth="1"/>
    <col min="3062" max="3062" width="10.85546875" style="1" bestFit="1" customWidth="1"/>
    <col min="3063" max="3067" width="9.140625" style="1"/>
    <col min="3068" max="3068" width="10.42578125" style="1" bestFit="1" customWidth="1"/>
    <col min="3069" max="3069" width="9.140625" style="1"/>
    <col min="3070" max="3070" width="11.42578125" style="1" customWidth="1"/>
    <col min="3071" max="3071" width="14.5703125" style="1" customWidth="1"/>
    <col min="3072" max="3308" width="9.140625" style="1"/>
    <col min="3309" max="3309" width="4.7109375" style="1" customWidth="1"/>
    <col min="3310" max="3310" width="32.5703125" style="1" customWidth="1"/>
    <col min="3311" max="3311" width="0" style="1" hidden="1" customWidth="1"/>
    <col min="3312" max="3312" width="18.42578125" style="1" customWidth="1"/>
    <col min="3313" max="3313" width="11.5703125" style="1" customWidth="1"/>
    <col min="3314" max="3314" width="11.140625" style="1" customWidth="1"/>
    <col min="3315" max="3315" width="5" style="1" customWidth="1"/>
    <col min="3316" max="3316" width="4.28515625" style="1" customWidth="1"/>
    <col min="3317" max="3317" width="4.5703125" style="1" customWidth="1"/>
    <col min="3318" max="3318" width="10.85546875" style="1" bestFit="1" customWidth="1"/>
    <col min="3319" max="3323" width="9.140625" style="1"/>
    <col min="3324" max="3324" width="10.42578125" style="1" bestFit="1" customWidth="1"/>
    <col min="3325" max="3325" width="9.140625" style="1"/>
    <col min="3326" max="3326" width="11.42578125" style="1" customWidth="1"/>
    <col min="3327" max="3327" width="14.5703125" style="1" customWidth="1"/>
    <col min="3328" max="3564" width="9.140625" style="1"/>
    <col min="3565" max="3565" width="4.7109375" style="1" customWidth="1"/>
    <col min="3566" max="3566" width="32.5703125" style="1" customWidth="1"/>
    <col min="3567" max="3567" width="0" style="1" hidden="1" customWidth="1"/>
    <col min="3568" max="3568" width="18.42578125" style="1" customWidth="1"/>
    <col min="3569" max="3569" width="11.5703125" style="1" customWidth="1"/>
    <col min="3570" max="3570" width="11.140625" style="1" customWidth="1"/>
    <col min="3571" max="3571" width="5" style="1" customWidth="1"/>
    <col min="3572" max="3572" width="4.28515625" style="1" customWidth="1"/>
    <col min="3573" max="3573" width="4.5703125" style="1" customWidth="1"/>
    <col min="3574" max="3574" width="10.85546875" style="1" bestFit="1" customWidth="1"/>
    <col min="3575" max="3579" width="9.140625" style="1"/>
    <col min="3580" max="3580" width="10.42578125" style="1" bestFit="1" customWidth="1"/>
    <col min="3581" max="3581" width="9.140625" style="1"/>
    <col min="3582" max="3582" width="11.42578125" style="1" customWidth="1"/>
    <col min="3583" max="3583" width="14.5703125" style="1" customWidth="1"/>
    <col min="3584" max="3820" width="9.140625" style="1"/>
    <col min="3821" max="3821" width="4.7109375" style="1" customWidth="1"/>
    <col min="3822" max="3822" width="32.5703125" style="1" customWidth="1"/>
    <col min="3823" max="3823" width="0" style="1" hidden="1" customWidth="1"/>
    <col min="3824" max="3824" width="18.42578125" style="1" customWidth="1"/>
    <col min="3825" max="3825" width="11.5703125" style="1" customWidth="1"/>
    <col min="3826" max="3826" width="11.140625" style="1" customWidth="1"/>
    <col min="3827" max="3827" width="5" style="1" customWidth="1"/>
    <col min="3828" max="3828" width="4.28515625" style="1" customWidth="1"/>
    <col min="3829" max="3829" width="4.5703125" style="1" customWidth="1"/>
    <col min="3830" max="3830" width="10.85546875" style="1" bestFit="1" customWidth="1"/>
    <col min="3831" max="3835" width="9.140625" style="1"/>
    <col min="3836" max="3836" width="10.42578125" style="1" bestFit="1" customWidth="1"/>
    <col min="3837" max="3837" width="9.140625" style="1"/>
    <col min="3838" max="3838" width="11.42578125" style="1" customWidth="1"/>
    <col min="3839" max="3839" width="14.5703125" style="1" customWidth="1"/>
    <col min="3840" max="4076" width="9.140625" style="1"/>
    <col min="4077" max="4077" width="4.7109375" style="1" customWidth="1"/>
    <col min="4078" max="4078" width="32.5703125" style="1" customWidth="1"/>
    <col min="4079" max="4079" width="0" style="1" hidden="1" customWidth="1"/>
    <col min="4080" max="4080" width="18.42578125" style="1" customWidth="1"/>
    <col min="4081" max="4081" width="11.5703125" style="1" customWidth="1"/>
    <col min="4082" max="4082" width="11.140625" style="1" customWidth="1"/>
    <col min="4083" max="4083" width="5" style="1" customWidth="1"/>
    <col min="4084" max="4084" width="4.28515625" style="1" customWidth="1"/>
    <col min="4085" max="4085" width="4.5703125" style="1" customWidth="1"/>
    <col min="4086" max="4086" width="10.85546875" style="1" bestFit="1" customWidth="1"/>
    <col min="4087" max="4091" width="9.140625" style="1"/>
    <col min="4092" max="4092" width="10.42578125" style="1" bestFit="1" customWidth="1"/>
    <col min="4093" max="4093" width="9.140625" style="1"/>
    <col min="4094" max="4094" width="11.42578125" style="1" customWidth="1"/>
    <col min="4095" max="4095" width="14.5703125" style="1" customWidth="1"/>
    <col min="4096" max="4332" width="9.140625" style="1"/>
    <col min="4333" max="4333" width="4.7109375" style="1" customWidth="1"/>
    <col min="4334" max="4334" width="32.5703125" style="1" customWidth="1"/>
    <col min="4335" max="4335" width="0" style="1" hidden="1" customWidth="1"/>
    <col min="4336" max="4336" width="18.42578125" style="1" customWidth="1"/>
    <col min="4337" max="4337" width="11.5703125" style="1" customWidth="1"/>
    <col min="4338" max="4338" width="11.140625" style="1" customWidth="1"/>
    <col min="4339" max="4339" width="5" style="1" customWidth="1"/>
    <col min="4340" max="4340" width="4.28515625" style="1" customWidth="1"/>
    <col min="4341" max="4341" width="4.5703125" style="1" customWidth="1"/>
    <col min="4342" max="4342" width="10.85546875" style="1" bestFit="1" customWidth="1"/>
    <col min="4343" max="4347" width="9.140625" style="1"/>
    <col min="4348" max="4348" width="10.42578125" style="1" bestFit="1" customWidth="1"/>
    <col min="4349" max="4349" width="9.140625" style="1"/>
    <col min="4350" max="4350" width="11.42578125" style="1" customWidth="1"/>
    <col min="4351" max="4351" width="14.5703125" style="1" customWidth="1"/>
    <col min="4352" max="4588" width="9.140625" style="1"/>
    <col min="4589" max="4589" width="4.7109375" style="1" customWidth="1"/>
    <col min="4590" max="4590" width="32.5703125" style="1" customWidth="1"/>
    <col min="4591" max="4591" width="0" style="1" hidden="1" customWidth="1"/>
    <col min="4592" max="4592" width="18.42578125" style="1" customWidth="1"/>
    <col min="4593" max="4593" width="11.5703125" style="1" customWidth="1"/>
    <col min="4594" max="4594" width="11.140625" style="1" customWidth="1"/>
    <col min="4595" max="4595" width="5" style="1" customWidth="1"/>
    <col min="4596" max="4596" width="4.28515625" style="1" customWidth="1"/>
    <col min="4597" max="4597" width="4.5703125" style="1" customWidth="1"/>
    <col min="4598" max="4598" width="10.85546875" style="1" bestFit="1" customWidth="1"/>
    <col min="4599" max="4603" width="9.140625" style="1"/>
    <col min="4604" max="4604" width="10.42578125" style="1" bestFit="1" customWidth="1"/>
    <col min="4605" max="4605" width="9.140625" style="1"/>
    <col min="4606" max="4606" width="11.42578125" style="1" customWidth="1"/>
    <col min="4607" max="4607" width="14.5703125" style="1" customWidth="1"/>
    <col min="4608" max="4844" width="9.140625" style="1"/>
    <col min="4845" max="4845" width="4.7109375" style="1" customWidth="1"/>
    <col min="4846" max="4846" width="32.5703125" style="1" customWidth="1"/>
    <col min="4847" max="4847" width="0" style="1" hidden="1" customWidth="1"/>
    <col min="4848" max="4848" width="18.42578125" style="1" customWidth="1"/>
    <col min="4849" max="4849" width="11.5703125" style="1" customWidth="1"/>
    <col min="4850" max="4850" width="11.140625" style="1" customWidth="1"/>
    <col min="4851" max="4851" width="5" style="1" customWidth="1"/>
    <col min="4852" max="4852" width="4.28515625" style="1" customWidth="1"/>
    <col min="4853" max="4853" width="4.5703125" style="1" customWidth="1"/>
    <col min="4854" max="4854" width="10.85546875" style="1" bestFit="1" customWidth="1"/>
    <col min="4855" max="4859" width="9.140625" style="1"/>
    <col min="4860" max="4860" width="10.42578125" style="1" bestFit="1" customWidth="1"/>
    <col min="4861" max="4861" width="9.140625" style="1"/>
    <col min="4862" max="4862" width="11.42578125" style="1" customWidth="1"/>
    <col min="4863" max="4863" width="14.5703125" style="1" customWidth="1"/>
    <col min="4864" max="5100" width="9.140625" style="1"/>
    <col min="5101" max="5101" width="4.7109375" style="1" customWidth="1"/>
    <col min="5102" max="5102" width="32.5703125" style="1" customWidth="1"/>
    <col min="5103" max="5103" width="0" style="1" hidden="1" customWidth="1"/>
    <col min="5104" max="5104" width="18.42578125" style="1" customWidth="1"/>
    <col min="5105" max="5105" width="11.5703125" style="1" customWidth="1"/>
    <col min="5106" max="5106" width="11.140625" style="1" customWidth="1"/>
    <col min="5107" max="5107" width="5" style="1" customWidth="1"/>
    <col min="5108" max="5108" width="4.28515625" style="1" customWidth="1"/>
    <col min="5109" max="5109" width="4.5703125" style="1" customWidth="1"/>
    <col min="5110" max="5110" width="10.85546875" style="1" bestFit="1" customWidth="1"/>
    <col min="5111" max="5115" width="9.140625" style="1"/>
    <col min="5116" max="5116" width="10.42578125" style="1" bestFit="1" customWidth="1"/>
    <col min="5117" max="5117" width="9.140625" style="1"/>
    <col min="5118" max="5118" width="11.42578125" style="1" customWidth="1"/>
    <col min="5119" max="5119" width="14.5703125" style="1" customWidth="1"/>
    <col min="5120" max="5356" width="9.140625" style="1"/>
    <col min="5357" max="5357" width="4.7109375" style="1" customWidth="1"/>
    <col min="5358" max="5358" width="32.5703125" style="1" customWidth="1"/>
    <col min="5359" max="5359" width="0" style="1" hidden="1" customWidth="1"/>
    <col min="5360" max="5360" width="18.42578125" style="1" customWidth="1"/>
    <col min="5361" max="5361" width="11.5703125" style="1" customWidth="1"/>
    <col min="5362" max="5362" width="11.140625" style="1" customWidth="1"/>
    <col min="5363" max="5363" width="5" style="1" customWidth="1"/>
    <col min="5364" max="5364" width="4.28515625" style="1" customWidth="1"/>
    <col min="5365" max="5365" width="4.5703125" style="1" customWidth="1"/>
    <col min="5366" max="5366" width="10.85546875" style="1" bestFit="1" customWidth="1"/>
    <col min="5367" max="5371" width="9.140625" style="1"/>
    <col min="5372" max="5372" width="10.42578125" style="1" bestFit="1" customWidth="1"/>
    <col min="5373" max="5373" width="9.140625" style="1"/>
    <col min="5374" max="5374" width="11.42578125" style="1" customWidth="1"/>
    <col min="5375" max="5375" width="14.5703125" style="1" customWidth="1"/>
    <col min="5376" max="5612" width="9.140625" style="1"/>
    <col min="5613" max="5613" width="4.7109375" style="1" customWidth="1"/>
    <col min="5614" max="5614" width="32.5703125" style="1" customWidth="1"/>
    <col min="5615" max="5615" width="0" style="1" hidden="1" customWidth="1"/>
    <col min="5616" max="5616" width="18.42578125" style="1" customWidth="1"/>
    <col min="5617" max="5617" width="11.5703125" style="1" customWidth="1"/>
    <col min="5618" max="5618" width="11.140625" style="1" customWidth="1"/>
    <col min="5619" max="5619" width="5" style="1" customWidth="1"/>
    <col min="5620" max="5620" width="4.28515625" style="1" customWidth="1"/>
    <col min="5621" max="5621" width="4.5703125" style="1" customWidth="1"/>
    <col min="5622" max="5622" width="10.85546875" style="1" bestFit="1" customWidth="1"/>
    <col min="5623" max="5627" width="9.140625" style="1"/>
    <col min="5628" max="5628" width="10.42578125" style="1" bestFit="1" customWidth="1"/>
    <col min="5629" max="5629" width="9.140625" style="1"/>
    <col min="5630" max="5630" width="11.42578125" style="1" customWidth="1"/>
    <col min="5631" max="5631" width="14.5703125" style="1" customWidth="1"/>
    <col min="5632" max="5868" width="9.140625" style="1"/>
    <col min="5869" max="5869" width="4.7109375" style="1" customWidth="1"/>
    <col min="5870" max="5870" width="32.5703125" style="1" customWidth="1"/>
    <col min="5871" max="5871" width="0" style="1" hidden="1" customWidth="1"/>
    <col min="5872" max="5872" width="18.42578125" style="1" customWidth="1"/>
    <col min="5873" max="5873" width="11.5703125" style="1" customWidth="1"/>
    <col min="5874" max="5874" width="11.140625" style="1" customWidth="1"/>
    <col min="5875" max="5875" width="5" style="1" customWidth="1"/>
    <col min="5876" max="5876" width="4.28515625" style="1" customWidth="1"/>
    <col min="5877" max="5877" width="4.5703125" style="1" customWidth="1"/>
    <col min="5878" max="5878" width="10.85546875" style="1" bestFit="1" customWidth="1"/>
    <col min="5879" max="5883" width="9.140625" style="1"/>
    <col min="5884" max="5884" width="10.42578125" style="1" bestFit="1" customWidth="1"/>
    <col min="5885" max="5885" width="9.140625" style="1"/>
    <col min="5886" max="5886" width="11.42578125" style="1" customWidth="1"/>
    <col min="5887" max="5887" width="14.5703125" style="1" customWidth="1"/>
    <col min="5888" max="6124" width="9.140625" style="1"/>
    <col min="6125" max="6125" width="4.7109375" style="1" customWidth="1"/>
    <col min="6126" max="6126" width="32.5703125" style="1" customWidth="1"/>
    <col min="6127" max="6127" width="0" style="1" hidden="1" customWidth="1"/>
    <col min="6128" max="6128" width="18.42578125" style="1" customWidth="1"/>
    <col min="6129" max="6129" width="11.5703125" style="1" customWidth="1"/>
    <col min="6130" max="6130" width="11.140625" style="1" customWidth="1"/>
    <col min="6131" max="6131" width="5" style="1" customWidth="1"/>
    <col min="6132" max="6132" width="4.28515625" style="1" customWidth="1"/>
    <col min="6133" max="6133" width="4.5703125" style="1" customWidth="1"/>
    <col min="6134" max="6134" width="10.85546875" style="1" bestFit="1" customWidth="1"/>
    <col min="6135" max="6139" width="9.140625" style="1"/>
    <col min="6140" max="6140" width="10.42578125" style="1" bestFit="1" customWidth="1"/>
    <col min="6141" max="6141" width="9.140625" style="1"/>
    <col min="6142" max="6142" width="11.42578125" style="1" customWidth="1"/>
    <col min="6143" max="6143" width="14.5703125" style="1" customWidth="1"/>
    <col min="6144" max="6380" width="9.140625" style="1"/>
    <col min="6381" max="6381" width="4.7109375" style="1" customWidth="1"/>
    <col min="6382" max="6382" width="32.5703125" style="1" customWidth="1"/>
    <col min="6383" max="6383" width="0" style="1" hidden="1" customWidth="1"/>
    <col min="6384" max="6384" width="18.42578125" style="1" customWidth="1"/>
    <col min="6385" max="6385" width="11.5703125" style="1" customWidth="1"/>
    <col min="6386" max="6386" width="11.140625" style="1" customWidth="1"/>
    <col min="6387" max="6387" width="5" style="1" customWidth="1"/>
    <col min="6388" max="6388" width="4.28515625" style="1" customWidth="1"/>
    <col min="6389" max="6389" width="4.5703125" style="1" customWidth="1"/>
    <col min="6390" max="6390" width="10.85546875" style="1" bestFit="1" customWidth="1"/>
    <col min="6391" max="6395" width="9.140625" style="1"/>
    <col min="6396" max="6396" width="10.42578125" style="1" bestFit="1" customWidth="1"/>
    <col min="6397" max="6397" width="9.140625" style="1"/>
    <col min="6398" max="6398" width="11.42578125" style="1" customWidth="1"/>
    <col min="6399" max="6399" width="14.5703125" style="1" customWidth="1"/>
    <col min="6400" max="6636" width="9.140625" style="1"/>
    <col min="6637" max="6637" width="4.7109375" style="1" customWidth="1"/>
    <col min="6638" max="6638" width="32.5703125" style="1" customWidth="1"/>
    <col min="6639" max="6639" width="0" style="1" hidden="1" customWidth="1"/>
    <col min="6640" max="6640" width="18.42578125" style="1" customWidth="1"/>
    <col min="6641" max="6641" width="11.5703125" style="1" customWidth="1"/>
    <col min="6642" max="6642" width="11.140625" style="1" customWidth="1"/>
    <col min="6643" max="6643" width="5" style="1" customWidth="1"/>
    <col min="6644" max="6644" width="4.28515625" style="1" customWidth="1"/>
    <col min="6645" max="6645" width="4.5703125" style="1" customWidth="1"/>
    <col min="6646" max="6646" width="10.85546875" style="1" bestFit="1" customWidth="1"/>
    <col min="6647" max="6651" width="9.140625" style="1"/>
    <col min="6652" max="6652" width="10.42578125" style="1" bestFit="1" customWidth="1"/>
    <col min="6653" max="6653" width="9.140625" style="1"/>
    <col min="6654" max="6654" width="11.42578125" style="1" customWidth="1"/>
    <col min="6655" max="6655" width="14.5703125" style="1" customWidth="1"/>
    <col min="6656" max="6892" width="9.140625" style="1"/>
    <col min="6893" max="6893" width="4.7109375" style="1" customWidth="1"/>
    <col min="6894" max="6894" width="32.5703125" style="1" customWidth="1"/>
    <col min="6895" max="6895" width="0" style="1" hidden="1" customWidth="1"/>
    <col min="6896" max="6896" width="18.42578125" style="1" customWidth="1"/>
    <col min="6897" max="6897" width="11.5703125" style="1" customWidth="1"/>
    <col min="6898" max="6898" width="11.140625" style="1" customWidth="1"/>
    <col min="6899" max="6899" width="5" style="1" customWidth="1"/>
    <col min="6900" max="6900" width="4.28515625" style="1" customWidth="1"/>
    <col min="6901" max="6901" width="4.5703125" style="1" customWidth="1"/>
    <col min="6902" max="6902" width="10.85546875" style="1" bestFit="1" customWidth="1"/>
    <col min="6903" max="6907" width="9.140625" style="1"/>
    <col min="6908" max="6908" width="10.42578125" style="1" bestFit="1" customWidth="1"/>
    <col min="6909" max="6909" width="9.140625" style="1"/>
    <col min="6910" max="6910" width="11.42578125" style="1" customWidth="1"/>
    <col min="6911" max="6911" width="14.5703125" style="1" customWidth="1"/>
    <col min="6912" max="7148" width="9.140625" style="1"/>
    <col min="7149" max="7149" width="4.7109375" style="1" customWidth="1"/>
    <col min="7150" max="7150" width="32.5703125" style="1" customWidth="1"/>
    <col min="7151" max="7151" width="0" style="1" hidden="1" customWidth="1"/>
    <col min="7152" max="7152" width="18.42578125" style="1" customWidth="1"/>
    <col min="7153" max="7153" width="11.5703125" style="1" customWidth="1"/>
    <col min="7154" max="7154" width="11.140625" style="1" customWidth="1"/>
    <col min="7155" max="7155" width="5" style="1" customWidth="1"/>
    <col min="7156" max="7156" width="4.28515625" style="1" customWidth="1"/>
    <col min="7157" max="7157" width="4.5703125" style="1" customWidth="1"/>
    <col min="7158" max="7158" width="10.85546875" style="1" bestFit="1" customWidth="1"/>
    <col min="7159" max="7163" width="9.140625" style="1"/>
    <col min="7164" max="7164" width="10.42578125" style="1" bestFit="1" customWidth="1"/>
    <col min="7165" max="7165" width="9.140625" style="1"/>
    <col min="7166" max="7166" width="11.42578125" style="1" customWidth="1"/>
    <col min="7167" max="7167" width="14.5703125" style="1" customWidth="1"/>
    <col min="7168" max="7404" width="9.140625" style="1"/>
    <col min="7405" max="7405" width="4.7109375" style="1" customWidth="1"/>
    <col min="7406" max="7406" width="32.5703125" style="1" customWidth="1"/>
    <col min="7407" max="7407" width="0" style="1" hidden="1" customWidth="1"/>
    <col min="7408" max="7408" width="18.42578125" style="1" customWidth="1"/>
    <col min="7409" max="7409" width="11.5703125" style="1" customWidth="1"/>
    <col min="7410" max="7410" width="11.140625" style="1" customWidth="1"/>
    <col min="7411" max="7411" width="5" style="1" customWidth="1"/>
    <col min="7412" max="7412" width="4.28515625" style="1" customWidth="1"/>
    <col min="7413" max="7413" width="4.5703125" style="1" customWidth="1"/>
    <col min="7414" max="7414" width="10.85546875" style="1" bestFit="1" customWidth="1"/>
    <col min="7415" max="7419" width="9.140625" style="1"/>
    <col min="7420" max="7420" width="10.42578125" style="1" bestFit="1" customWidth="1"/>
    <col min="7421" max="7421" width="9.140625" style="1"/>
    <col min="7422" max="7422" width="11.42578125" style="1" customWidth="1"/>
    <col min="7423" max="7423" width="14.5703125" style="1" customWidth="1"/>
    <col min="7424" max="7660" width="9.140625" style="1"/>
    <col min="7661" max="7661" width="4.7109375" style="1" customWidth="1"/>
    <col min="7662" max="7662" width="32.5703125" style="1" customWidth="1"/>
    <col min="7663" max="7663" width="0" style="1" hidden="1" customWidth="1"/>
    <col min="7664" max="7664" width="18.42578125" style="1" customWidth="1"/>
    <col min="7665" max="7665" width="11.5703125" style="1" customWidth="1"/>
    <col min="7666" max="7666" width="11.140625" style="1" customWidth="1"/>
    <col min="7667" max="7667" width="5" style="1" customWidth="1"/>
    <col min="7668" max="7668" width="4.28515625" style="1" customWidth="1"/>
    <col min="7669" max="7669" width="4.5703125" style="1" customWidth="1"/>
    <col min="7670" max="7670" width="10.85546875" style="1" bestFit="1" customWidth="1"/>
    <col min="7671" max="7675" width="9.140625" style="1"/>
    <col min="7676" max="7676" width="10.42578125" style="1" bestFit="1" customWidth="1"/>
    <col min="7677" max="7677" width="9.140625" style="1"/>
    <col min="7678" max="7678" width="11.42578125" style="1" customWidth="1"/>
    <col min="7679" max="7679" width="14.5703125" style="1" customWidth="1"/>
    <col min="7680" max="7916" width="9.140625" style="1"/>
    <col min="7917" max="7917" width="4.7109375" style="1" customWidth="1"/>
    <col min="7918" max="7918" width="32.5703125" style="1" customWidth="1"/>
    <col min="7919" max="7919" width="0" style="1" hidden="1" customWidth="1"/>
    <col min="7920" max="7920" width="18.42578125" style="1" customWidth="1"/>
    <col min="7921" max="7921" width="11.5703125" style="1" customWidth="1"/>
    <col min="7922" max="7922" width="11.140625" style="1" customWidth="1"/>
    <col min="7923" max="7923" width="5" style="1" customWidth="1"/>
    <col min="7924" max="7924" width="4.28515625" style="1" customWidth="1"/>
    <col min="7925" max="7925" width="4.5703125" style="1" customWidth="1"/>
    <col min="7926" max="7926" width="10.85546875" style="1" bestFit="1" customWidth="1"/>
    <col min="7927" max="7931" width="9.140625" style="1"/>
    <col min="7932" max="7932" width="10.42578125" style="1" bestFit="1" customWidth="1"/>
    <col min="7933" max="7933" width="9.140625" style="1"/>
    <col min="7934" max="7934" width="11.42578125" style="1" customWidth="1"/>
    <col min="7935" max="7935" width="14.5703125" style="1" customWidth="1"/>
    <col min="7936" max="8172" width="9.140625" style="1"/>
    <col min="8173" max="8173" width="4.7109375" style="1" customWidth="1"/>
    <col min="8174" max="8174" width="32.5703125" style="1" customWidth="1"/>
    <col min="8175" max="8175" width="0" style="1" hidden="1" customWidth="1"/>
    <col min="8176" max="8176" width="18.42578125" style="1" customWidth="1"/>
    <col min="8177" max="8177" width="11.5703125" style="1" customWidth="1"/>
    <col min="8178" max="8178" width="11.140625" style="1" customWidth="1"/>
    <col min="8179" max="8179" width="5" style="1" customWidth="1"/>
    <col min="8180" max="8180" width="4.28515625" style="1" customWidth="1"/>
    <col min="8181" max="8181" width="4.5703125" style="1" customWidth="1"/>
    <col min="8182" max="8182" width="10.85546875" style="1" bestFit="1" customWidth="1"/>
    <col min="8183" max="8187" width="9.140625" style="1"/>
    <col min="8188" max="8188" width="10.42578125" style="1" bestFit="1" customWidth="1"/>
    <col min="8189" max="8189" width="9.140625" style="1"/>
    <col min="8190" max="8190" width="11.42578125" style="1" customWidth="1"/>
    <col min="8191" max="8191" width="14.5703125" style="1" customWidth="1"/>
    <col min="8192" max="8428" width="9.140625" style="1"/>
    <col min="8429" max="8429" width="4.7109375" style="1" customWidth="1"/>
    <col min="8430" max="8430" width="32.5703125" style="1" customWidth="1"/>
    <col min="8431" max="8431" width="0" style="1" hidden="1" customWidth="1"/>
    <col min="8432" max="8432" width="18.42578125" style="1" customWidth="1"/>
    <col min="8433" max="8433" width="11.5703125" style="1" customWidth="1"/>
    <col min="8434" max="8434" width="11.140625" style="1" customWidth="1"/>
    <col min="8435" max="8435" width="5" style="1" customWidth="1"/>
    <col min="8436" max="8436" width="4.28515625" style="1" customWidth="1"/>
    <col min="8437" max="8437" width="4.5703125" style="1" customWidth="1"/>
    <col min="8438" max="8438" width="10.85546875" style="1" bestFit="1" customWidth="1"/>
    <col min="8439" max="8443" width="9.140625" style="1"/>
    <col min="8444" max="8444" width="10.42578125" style="1" bestFit="1" customWidth="1"/>
    <col min="8445" max="8445" width="9.140625" style="1"/>
    <col min="8446" max="8446" width="11.42578125" style="1" customWidth="1"/>
    <col min="8447" max="8447" width="14.5703125" style="1" customWidth="1"/>
    <col min="8448" max="8684" width="9.140625" style="1"/>
    <col min="8685" max="8685" width="4.7109375" style="1" customWidth="1"/>
    <col min="8686" max="8686" width="32.5703125" style="1" customWidth="1"/>
    <col min="8687" max="8687" width="0" style="1" hidden="1" customWidth="1"/>
    <col min="8688" max="8688" width="18.42578125" style="1" customWidth="1"/>
    <col min="8689" max="8689" width="11.5703125" style="1" customWidth="1"/>
    <col min="8690" max="8690" width="11.140625" style="1" customWidth="1"/>
    <col min="8691" max="8691" width="5" style="1" customWidth="1"/>
    <col min="8692" max="8692" width="4.28515625" style="1" customWidth="1"/>
    <col min="8693" max="8693" width="4.5703125" style="1" customWidth="1"/>
    <col min="8694" max="8694" width="10.85546875" style="1" bestFit="1" customWidth="1"/>
    <col min="8695" max="8699" width="9.140625" style="1"/>
    <col min="8700" max="8700" width="10.42578125" style="1" bestFit="1" customWidth="1"/>
    <col min="8701" max="8701" width="9.140625" style="1"/>
    <col min="8702" max="8702" width="11.42578125" style="1" customWidth="1"/>
    <col min="8703" max="8703" width="14.5703125" style="1" customWidth="1"/>
    <col min="8704" max="8940" width="9.140625" style="1"/>
    <col min="8941" max="8941" width="4.7109375" style="1" customWidth="1"/>
    <col min="8942" max="8942" width="32.5703125" style="1" customWidth="1"/>
    <col min="8943" max="8943" width="0" style="1" hidden="1" customWidth="1"/>
    <col min="8944" max="8944" width="18.42578125" style="1" customWidth="1"/>
    <col min="8945" max="8945" width="11.5703125" style="1" customWidth="1"/>
    <col min="8946" max="8946" width="11.140625" style="1" customWidth="1"/>
    <col min="8947" max="8947" width="5" style="1" customWidth="1"/>
    <col min="8948" max="8948" width="4.28515625" style="1" customWidth="1"/>
    <col min="8949" max="8949" width="4.5703125" style="1" customWidth="1"/>
    <col min="8950" max="8950" width="10.85546875" style="1" bestFit="1" customWidth="1"/>
    <col min="8951" max="8955" width="9.140625" style="1"/>
    <col min="8956" max="8956" width="10.42578125" style="1" bestFit="1" customWidth="1"/>
    <col min="8957" max="8957" width="9.140625" style="1"/>
    <col min="8958" max="8958" width="11.42578125" style="1" customWidth="1"/>
    <col min="8959" max="8959" width="14.5703125" style="1" customWidth="1"/>
    <col min="8960" max="9196" width="9.140625" style="1"/>
    <col min="9197" max="9197" width="4.7109375" style="1" customWidth="1"/>
    <col min="9198" max="9198" width="32.5703125" style="1" customWidth="1"/>
    <col min="9199" max="9199" width="0" style="1" hidden="1" customWidth="1"/>
    <col min="9200" max="9200" width="18.42578125" style="1" customWidth="1"/>
    <col min="9201" max="9201" width="11.5703125" style="1" customWidth="1"/>
    <col min="9202" max="9202" width="11.140625" style="1" customWidth="1"/>
    <col min="9203" max="9203" width="5" style="1" customWidth="1"/>
    <col min="9204" max="9204" width="4.28515625" style="1" customWidth="1"/>
    <col min="9205" max="9205" width="4.5703125" style="1" customWidth="1"/>
    <col min="9206" max="9206" width="10.85546875" style="1" bestFit="1" customWidth="1"/>
    <col min="9207" max="9211" width="9.140625" style="1"/>
    <col min="9212" max="9212" width="10.42578125" style="1" bestFit="1" customWidth="1"/>
    <col min="9213" max="9213" width="9.140625" style="1"/>
    <col min="9214" max="9214" width="11.42578125" style="1" customWidth="1"/>
    <col min="9215" max="9215" width="14.5703125" style="1" customWidth="1"/>
    <col min="9216" max="9452" width="9.140625" style="1"/>
    <col min="9453" max="9453" width="4.7109375" style="1" customWidth="1"/>
    <col min="9454" max="9454" width="32.5703125" style="1" customWidth="1"/>
    <col min="9455" max="9455" width="0" style="1" hidden="1" customWidth="1"/>
    <col min="9456" max="9456" width="18.42578125" style="1" customWidth="1"/>
    <col min="9457" max="9457" width="11.5703125" style="1" customWidth="1"/>
    <col min="9458" max="9458" width="11.140625" style="1" customWidth="1"/>
    <col min="9459" max="9459" width="5" style="1" customWidth="1"/>
    <col min="9460" max="9460" width="4.28515625" style="1" customWidth="1"/>
    <col min="9461" max="9461" width="4.5703125" style="1" customWidth="1"/>
    <col min="9462" max="9462" width="10.85546875" style="1" bestFit="1" customWidth="1"/>
    <col min="9463" max="9467" width="9.140625" style="1"/>
    <col min="9468" max="9468" width="10.42578125" style="1" bestFit="1" customWidth="1"/>
    <col min="9469" max="9469" width="9.140625" style="1"/>
    <col min="9470" max="9470" width="11.42578125" style="1" customWidth="1"/>
    <col min="9471" max="9471" width="14.5703125" style="1" customWidth="1"/>
    <col min="9472" max="9708" width="9.140625" style="1"/>
    <col min="9709" max="9709" width="4.7109375" style="1" customWidth="1"/>
    <col min="9710" max="9710" width="32.5703125" style="1" customWidth="1"/>
    <col min="9711" max="9711" width="0" style="1" hidden="1" customWidth="1"/>
    <col min="9712" max="9712" width="18.42578125" style="1" customWidth="1"/>
    <col min="9713" max="9713" width="11.5703125" style="1" customWidth="1"/>
    <col min="9714" max="9714" width="11.140625" style="1" customWidth="1"/>
    <col min="9715" max="9715" width="5" style="1" customWidth="1"/>
    <col min="9716" max="9716" width="4.28515625" style="1" customWidth="1"/>
    <col min="9717" max="9717" width="4.5703125" style="1" customWidth="1"/>
    <col min="9718" max="9718" width="10.85546875" style="1" bestFit="1" customWidth="1"/>
    <col min="9719" max="9723" width="9.140625" style="1"/>
    <col min="9724" max="9724" width="10.42578125" style="1" bestFit="1" customWidth="1"/>
    <col min="9725" max="9725" width="9.140625" style="1"/>
    <col min="9726" max="9726" width="11.42578125" style="1" customWidth="1"/>
    <col min="9727" max="9727" width="14.5703125" style="1" customWidth="1"/>
    <col min="9728" max="9964" width="9.140625" style="1"/>
    <col min="9965" max="9965" width="4.7109375" style="1" customWidth="1"/>
    <col min="9966" max="9966" width="32.5703125" style="1" customWidth="1"/>
    <col min="9967" max="9967" width="0" style="1" hidden="1" customWidth="1"/>
    <col min="9968" max="9968" width="18.42578125" style="1" customWidth="1"/>
    <col min="9969" max="9969" width="11.5703125" style="1" customWidth="1"/>
    <col min="9970" max="9970" width="11.140625" style="1" customWidth="1"/>
    <col min="9971" max="9971" width="5" style="1" customWidth="1"/>
    <col min="9972" max="9972" width="4.28515625" style="1" customWidth="1"/>
    <col min="9973" max="9973" width="4.5703125" style="1" customWidth="1"/>
    <col min="9974" max="9974" width="10.85546875" style="1" bestFit="1" customWidth="1"/>
    <col min="9975" max="9979" width="9.140625" style="1"/>
    <col min="9980" max="9980" width="10.42578125" style="1" bestFit="1" customWidth="1"/>
    <col min="9981" max="9981" width="9.140625" style="1"/>
    <col min="9982" max="9982" width="11.42578125" style="1" customWidth="1"/>
    <col min="9983" max="9983" width="14.5703125" style="1" customWidth="1"/>
    <col min="9984" max="10220" width="9.140625" style="1"/>
    <col min="10221" max="10221" width="4.7109375" style="1" customWidth="1"/>
    <col min="10222" max="10222" width="32.5703125" style="1" customWidth="1"/>
    <col min="10223" max="10223" width="0" style="1" hidden="1" customWidth="1"/>
    <col min="10224" max="10224" width="18.42578125" style="1" customWidth="1"/>
    <col min="10225" max="10225" width="11.5703125" style="1" customWidth="1"/>
    <col min="10226" max="10226" width="11.140625" style="1" customWidth="1"/>
    <col min="10227" max="10227" width="5" style="1" customWidth="1"/>
    <col min="10228" max="10228" width="4.28515625" style="1" customWidth="1"/>
    <col min="10229" max="10229" width="4.5703125" style="1" customWidth="1"/>
    <col min="10230" max="10230" width="10.85546875" style="1" bestFit="1" customWidth="1"/>
    <col min="10231" max="10235" width="9.140625" style="1"/>
    <col min="10236" max="10236" width="10.42578125" style="1" bestFit="1" customWidth="1"/>
    <col min="10237" max="10237" width="9.140625" style="1"/>
    <col min="10238" max="10238" width="11.42578125" style="1" customWidth="1"/>
    <col min="10239" max="10239" width="14.5703125" style="1" customWidth="1"/>
    <col min="10240" max="10476" width="9.140625" style="1"/>
    <col min="10477" max="10477" width="4.7109375" style="1" customWidth="1"/>
    <col min="10478" max="10478" width="32.5703125" style="1" customWidth="1"/>
    <col min="10479" max="10479" width="0" style="1" hidden="1" customWidth="1"/>
    <col min="10480" max="10480" width="18.42578125" style="1" customWidth="1"/>
    <col min="10481" max="10481" width="11.5703125" style="1" customWidth="1"/>
    <col min="10482" max="10482" width="11.140625" style="1" customWidth="1"/>
    <col min="10483" max="10483" width="5" style="1" customWidth="1"/>
    <col min="10484" max="10484" width="4.28515625" style="1" customWidth="1"/>
    <col min="10485" max="10485" width="4.5703125" style="1" customWidth="1"/>
    <col min="10486" max="10486" width="10.85546875" style="1" bestFit="1" customWidth="1"/>
    <col min="10487" max="10491" width="9.140625" style="1"/>
    <col min="10492" max="10492" width="10.42578125" style="1" bestFit="1" customWidth="1"/>
    <col min="10493" max="10493" width="9.140625" style="1"/>
    <col min="10494" max="10494" width="11.42578125" style="1" customWidth="1"/>
    <col min="10495" max="10495" width="14.5703125" style="1" customWidth="1"/>
    <col min="10496" max="10732" width="9.140625" style="1"/>
    <col min="10733" max="10733" width="4.7109375" style="1" customWidth="1"/>
    <col min="10734" max="10734" width="32.5703125" style="1" customWidth="1"/>
    <col min="10735" max="10735" width="0" style="1" hidden="1" customWidth="1"/>
    <col min="10736" max="10736" width="18.42578125" style="1" customWidth="1"/>
    <col min="10737" max="10737" width="11.5703125" style="1" customWidth="1"/>
    <col min="10738" max="10738" width="11.140625" style="1" customWidth="1"/>
    <col min="10739" max="10739" width="5" style="1" customWidth="1"/>
    <col min="10740" max="10740" width="4.28515625" style="1" customWidth="1"/>
    <col min="10741" max="10741" width="4.5703125" style="1" customWidth="1"/>
    <col min="10742" max="10742" width="10.85546875" style="1" bestFit="1" customWidth="1"/>
    <col min="10743" max="10747" width="9.140625" style="1"/>
    <col min="10748" max="10748" width="10.42578125" style="1" bestFit="1" customWidth="1"/>
    <col min="10749" max="10749" width="9.140625" style="1"/>
    <col min="10750" max="10750" width="11.42578125" style="1" customWidth="1"/>
    <col min="10751" max="10751" width="14.5703125" style="1" customWidth="1"/>
    <col min="10752" max="10988" width="9.140625" style="1"/>
    <col min="10989" max="10989" width="4.7109375" style="1" customWidth="1"/>
    <col min="10990" max="10990" width="32.5703125" style="1" customWidth="1"/>
    <col min="10991" max="10991" width="0" style="1" hidden="1" customWidth="1"/>
    <col min="10992" max="10992" width="18.42578125" style="1" customWidth="1"/>
    <col min="10993" max="10993" width="11.5703125" style="1" customWidth="1"/>
    <col min="10994" max="10994" width="11.140625" style="1" customWidth="1"/>
    <col min="10995" max="10995" width="5" style="1" customWidth="1"/>
    <col min="10996" max="10996" width="4.28515625" style="1" customWidth="1"/>
    <col min="10997" max="10997" width="4.5703125" style="1" customWidth="1"/>
    <col min="10998" max="10998" width="10.85546875" style="1" bestFit="1" customWidth="1"/>
    <col min="10999" max="11003" width="9.140625" style="1"/>
    <col min="11004" max="11004" width="10.42578125" style="1" bestFit="1" customWidth="1"/>
    <col min="11005" max="11005" width="9.140625" style="1"/>
    <col min="11006" max="11006" width="11.42578125" style="1" customWidth="1"/>
    <col min="11007" max="11007" width="14.5703125" style="1" customWidth="1"/>
    <col min="11008" max="11244" width="9.140625" style="1"/>
    <col min="11245" max="11245" width="4.7109375" style="1" customWidth="1"/>
    <col min="11246" max="11246" width="32.5703125" style="1" customWidth="1"/>
    <col min="11247" max="11247" width="0" style="1" hidden="1" customWidth="1"/>
    <col min="11248" max="11248" width="18.42578125" style="1" customWidth="1"/>
    <col min="11249" max="11249" width="11.5703125" style="1" customWidth="1"/>
    <col min="11250" max="11250" width="11.140625" style="1" customWidth="1"/>
    <col min="11251" max="11251" width="5" style="1" customWidth="1"/>
    <col min="11252" max="11252" width="4.28515625" style="1" customWidth="1"/>
    <col min="11253" max="11253" width="4.5703125" style="1" customWidth="1"/>
    <col min="11254" max="11254" width="10.85546875" style="1" bestFit="1" customWidth="1"/>
    <col min="11255" max="11259" width="9.140625" style="1"/>
    <col min="11260" max="11260" width="10.42578125" style="1" bestFit="1" customWidth="1"/>
    <col min="11261" max="11261" width="9.140625" style="1"/>
    <col min="11262" max="11262" width="11.42578125" style="1" customWidth="1"/>
    <col min="11263" max="11263" width="14.5703125" style="1" customWidth="1"/>
    <col min="11264" max="11500" width="9.140625" style="1"/>
    <col min="11501" max="11501" width="4.7109375" style="1" customWidth="1"/>
    <col min="11502" max="11502" width="32.5703125" style="1" customWidth="1"/>
    <col min="11503" max="11503" width="0" style="1" hidden="1" customWidth="1"/>
    <col min="11504" max="11504" width="18.42578125" style="1" customWidth="1"/>
    <col min="11505" max="11505" width="11.5703125" style="1" customWidth="1"/>
    <col min="11506" max="11506" width="11.140625" style="1" customWidth="1"/>
    <col min="11507" max="11507" width="5" style="1" customWidth="1"/>
    <col min="11508" max="11508" width="4.28515625" style="1" customWidth="1"/>
    <col min="11509" max="11509" width="4.5703125" style="1" customWidth="1"/>
    <col min="11510" max="11510" width="10.85546875" style="1" bestFit="1" customWidth="1"/>
    <col min="11511" max="11515" width="9.140625" style="1"/>
    <col min="11516" max="11516" width="10.42578125" style="1" bestFit="1" customWidth="1"/>
    <col min="11517" max="11517" width="9.140625" style="1"/>
    <col min="11518" max="11518" width="11.42578125" style="1" customWidth="1"/>
    <col min="11519" max="11519" width="14.5703125" style="1" customWidth="1"/>
    <col min="11520" max="11756" width="9.140625" style="1"/>
    <col min="11757" max="11757" width="4.7109375" style="1" customWidth="1"/>
    <col min="11758" max="11758" width="32.5703125" style="1" customWidth="1"/>
    <col min="11759" max="11759" width="0" style="1" hidden="1" customWidth="1"/>
    <col min="11760" max="11760" width="18.42578125" style="1" customWidth="1"/>
    <col min="11761" max="11761" width="11.5703125" style="1" customWidth="1"/>
    <col min="11762" max="11762" width="11.140625" style="1" customWidth="1"/>
    <col min="11763" max="11763" width="5" style="1" customWidth="1"/>
    <col min="11764" max="11764" width="4.28515625" style="1" customWidth="1"/>
    <col min="11765" max="11765" width="4.5703125" style="1" customWidth="1"/>
    <col min="11766" max="11766" width="10.85546875" style="1" bestFit="1" customWidth="1"/>
    <col min="11767" max="11771" width="9.140625" style="1"/>
    <col min="11772" max="11772" width="10.42578125" style="1" bestFit="1" customWidth="1"/>
    <col min="11773" max="11773" width="9.140625" style="1"/>
    <col min="11774" max="11774" width="11.42578125" style="1" customWidth="1"/>
    <col min="11775" max="11775" width="14.5703125" style="1" customWidth="1"/>
    <col min="11776" max="12012" width="9.140625" style="1"/>
    <col min="12013" max="12013" width="4.7109375" style="1" customWidth="1"/>
    <col min="12014" max="12014" width="32.5703125" style="1" customWidth="1"/>
    <col min="12015" max="12015" width="0" style="1" hidden="1" customWidth="1"/>
    <col min="12016" max="12016" width="18.42578125" style="1" customWidth="1"/>
    <col min="12017" max="12017" width="11.5703125" style="1" customWidth="1"/>
    <col min="12018" max="12018" width="11.140625" style="1" customWidth="1"/>
    <col min="12019" max="12019" width="5" style="1" customWidth="1"/>
    <col min="12020" max="12020" width="4.28515625" style="1" customWidth="1"/>
    <col min="12021" max="12021" width="4.5703125" style="1" customWidth="1"/>
    <col min="12022" max="12022" width="10.85546875" style="1" bestFit="1" customWidth="1"/>
    <col min="12023" max="12027" width="9.140625" style="1"/>
    <col min="12028" max="12028" width="10.42578125" style="1" bestFit="1" customWidth="1"/>
    <col min="12029" max="12029" width="9.140625" style="1"/>
    <col min="12030" max="12030" width="11.42578125" style="1" customWidth="1"/>
    <col min="12031" max="12031" width="14.5703125" style="1" customWidth="1"/>
    <col min="12032" max="12268" width="9.140625" style="1"/>
    <col min="12269" max="12269" width="4.7109375" style="1" customWidth="1"/>
    <col min="12270" max="12270" width="32.5703125" style="1" customWidth="1"/>
    <col min="12271" max="12271" width="0" style="1" hidden="1" customWidth="1"/>
    <col min="12272" max="12272" width="18.42578125" style="1" customWidth="1"/>
    <col min="12273" max="12273" width="11.5703125" style="1" customWidth="1"/>
    <col min="12274" max="12274" width="11.140625" style="1" customWidth="1"/>
    <col min="12275" max="12275" width="5" style="1" customWidth="1"/>
    <col min="12276" max="12276" width="4.28515625" style="1" customWidth="1"/>
    <col min="12277" max="12277" width="4.5703125" style="1" customWidth="1"/>
    <col min="12278" max="12278" width="10.85546875" style="1" bestFit="1" customWidth="1"/>
    <col min="12279" max="12283" width="9.140625" style="1"/>
    <col min="12284" max="12284" width="10.42578125" style="1" bestFit="1" customWidth="1"/>
    <col min="12285" max="12285" width="9.140625" style="1"/>
    <col min="12286" max="12286" width="11.42578125" style="1" customWidth="1"/>
    <col min="12287" max="12287" width="14.5703125" style="1" customWidth="1"/>
    <col min="12288" max="12524" width="9.140625" style="1"/>
    <col min="12525" max="12525" width="4.7109375" style="1" customWidth="1"/>
    <col min="12526" max="12526" width="32.5703125" style="1" customWidth="1"/>
    <col min="12527" max="12527" width="0" style="1" hidden="1" customWidth="1"/>
    <col min="12528" max="12528" width="18.42578125" style="1" customWidth="1"/>
    <col min="12529" max="12529" width="11.5703125" style="1" customWidth="1"/>
    <col min="12530" max="12530" width="11.140625" style="1" customWidth="1"/>
    <col min="12531" max="12531" width="5" style="1" customWidth="1"/>
    <col min="12532" max="12532" width="4.28515625" style="1" customWidth="1"/>
    <col min="12533" max="12533" width="4.5703125" style="1" customWidth="1"/>
    <col min="12534" max="12534" width="10.85546875" style="1" bestFit="1" customWidth="1"/>
    <col min="12535" max="12539" width="9.140625" style="1"/>
    <col min="12540" max="12540" width="10.42578125" style="1" bestFit="1" customWidth="1"/>
    <col min="12541" max="12541" width="9.140625" style="1"/>
    <col min="12542" max="12542" width="11.42578125" style="1" customWidth="1"/>
    <col min="12543" max="12543" width="14.5703125" style="1" customWidth="1"/>
    <col min="12544" max="12780" width="9.140625" style="1"/>
    <col min="12781" max="12781" width="4.7109375" style="1" customWidth="1"/>
    <col min="12782" max="12782" width="32.5703125" style="1" customWidth="1"/>
    <col min="12783" max="12783" width="0" style="1" hidden="1" customWidth="1"/>
    <col min="12784" max="12784" width="18.42578125" style="1" customWidth="1"/>
    <col min="12785" max="12785" width="11.5703125" style="1" customWidth="1"/>
    <col min="12786" max="12786" width="11.140625" style="1" customWidth="1"/>
    <col min="12787" max="12787" width="5" style="1" customWidth="1"/>
    <col min="12788" max="12788" width="4.28515625" style="1" customWidth="1"/>
    <col min="12789" max="12789" width="4.5703125" style="1" customWidth="1"/>
    <col min="12790" max="12790" width="10.85546875" style="1" bestFit="1" customWidth="1"/>
    <col min="12791" max="12795" width="9.140625" style="1"/>
    <col min="12796" max="12796" width="10.42578125" style="1" bestFit="1" customWidth="1"/>
    <col min="12797" max="12797" width="9.140625" style="1"/>
    <col min="12798" max="12798" width="11.42578125" style="1" customWidth="1"/>
    <col min="12799" max="12799" width="14.5703125" style="1" customWidth="1"/>
    <col min="12800" max="13036" width="9.140625" style="1"/>
    <col min="13037" max="13037" width="4.7109375" style="1" customWidth="1"/>
    <col min="13038" max="13038" width="32.5703125" style="1" customWidth="1"/>
    <col min="13039" max="13039" width="0" style="1" hidden="1" customWidth="1"/>
    <col min="13040" max="13040" width="18.42578125" style="1" customWidth="1"/>
    <col min="13041" max="13041" width="11.5703125" style="1" customWidth="1"/>
    <col min="13042" max="13042" width="11.140625" style="1" customWidth="1"/>
    <col min="13043" max="13043" width="5" style="1" customWidth="1"/>
    <col min="13044" max="13044" width="4.28515625" style="1" customWidth="1"/>
    <col min="13045" max="13045" width="4.5703125" style="1" customWidth="1"/>
    <col min="13046" max="13046" width="10.85546875" style="1" bestFit="1" customWidth="1"/>
    <col min="13047" max="13051" width="9.140625" style="1"/>
    <col min="13052" max="13052" width="10.42578125" style="1" bestFit="1" customWidth="1"/>
    <col min="13053" max="13053" width="9.140625" style="1"/>
    <col min="13054" max="13054" width="11.42578125" style="1" customWidth="1"/>
    <col min="13055" max="13055" width="14.5703125" style="1" customWidth="1"/>
    <col min="13056" max="13292" width="9.140625" style="1"/>
    <col min="13293" max="13293" width="4.7109375" style="1" customWidth="1"/>
    <col min="13294" max="13294" width="32.5703125" style="1" customWidth="1"/>
    <col min="13295" max="13295" width="0" style="1" hidden="1" customWidth="1"/>
    <col min="13296" max="13296" width="18.42578125" style="1" customWidth="1"/>
    <col min="13297" max="13297" width="11.5703125" style="1" customWidth="1"/>
    <col min="13298" max="13298" width="11.140625" style="1" customWidth="1"/>
    <col min="13299" max="13299" width="5" style="1" customWidth="1"/>
    <col min="13300" max="13300" width="4.28515625" style="1" customWidth="1"/>
    <col min="13301" max="13301" width="4.5703125" style="1" customWidth="1"/>
    <col min="13302" max="13302" width="10.85546875" style="1" bestFit="1" customWidth="1"/>
    <col min="13303" max="13307" width="9.140625" style="1"/>
    <col min="13308" max="13308" width="10.42578125" style="1" bestFit="1" customWidth="1"/>
    <col min="13309" max="13309" width="9.140625" style="1"/>
    <col min="13310" max="13310" width="11.42578125" style="1" customWidth="1"/>
    <col min="13311" max="13311" width="14.5703125" style="1" customWidth="1"/>
    <col min="13312" max="13548" width="9.140625" style="1"/>
    <col min="13549" max="13549" width="4.7109375" style="1" customWidth="1"/>
    <col min="13550" max="13550" width="32.5703125" style="1" customWidth="1"/>
    <col min="13551" max="13551" width="0" style="1" hidden="1" customWidth="1"/>
    <col min="13552" max="13552" width="18.42578125" style="1" customWidth="1"/>
    <col min="13553" max="13553" width="11.5703125" style="1" customWidth="1"/>
    <col min="13554" max="13554" width="11.140625" style="1" customWidth="1"/>
    <col min="13555" max="13555" width="5" style="1" customWidth="1"/>
    <col min="13556" max="13556" width="4.28515625" style="1" customWidth="1"/>
    <col min="13557" max="13557" width="4.5703125" style="1" customWidth="1"/>
    <col min="13558" max="13558" width="10.85546875" style="1" bestFit="1" customWidth="1"/>
    <col min="13559" max="13563" width="9.140625" style="1"/>
    <col min="13564" max="13564" width="10.42578125" style="1" bestFit="1" customWidth="1"/>
    <col min="13565" max="13565" width="9.140625" style="1"/>
    <col min="13566" max="13566" width="11.42578125" style="1" customWidth="1"/>
    <col min="13567" max="13567" width="14.5703125" style="1" customWidth="1"/>
    <col min="13568" max="13804" width="9.140625" style="1"/>
    <col min="13805" max="13805" width="4.7109375" style="1" customWidth="1"/>
    <col min="13806" max="13806" width="32.5703125" style="1" customWidth="1"/>
    <col min="13807" max="13807" width="0" style="1" hidden="1" customWidth="1"/>
    <col min="13808" max="13808" width="18.42578125" style="1" customWidth="1"/>
    <col min="13809" max="13809" width="11.5703125" style="1" customWidth="1"/>
    <col min="13810" max="13810" width="11.140625" style="1" customWidth="1"/>
    <col min="13811" max="13811" width="5" style="1" customWidth="1"/>
    <col min="13812" max="13812" width="4.28515625" style="1" customWidth="1"/>
    <col min="13813" max="13813" width="4.5703125" style="1" customWidth="1"/>
    <col min="13814" max="13814" width="10.85546875" style="1" bestFit="1" customWidth="1"/>
    <col min="13815" max="13819" width="9.140625" style="1"/>
    <col min="13820" max="13820" width="10.42578125" style="1" bestFit="1" customWidth="1"/>
    <col min="13821" max="13821" width="9.140625" style="1"/>
    <col min="13822" max="13822" width="11.42578125" style="1" customWidth="1"/>
    <col min="13823" max="13823" width="14.5703125" style="1" customWidth="1"/>
    <col min="13824" max="14060" width="9.140625" style="1"/>
    <col min="14061" max="14061" width="4.7109375" style="1" customWidth="1"/>
    <col min="14062" max="14062" width="32.5703125" style="1" customWidth="1"/>
    <col min="14063" max="14063" width="0" style="1" hidden="1" customWidth="1"/>
    <col min="14064" max="14064" width="18.42578125" style="1" customWidth="1"/>
    <col min="14065" max="14065" width="11.5703125" style="1" customWidth="1"/>
    <col min="14066" max="14066" width="11.140625" style="1" customWidth="1"/>
    <col min="14067" max="14067" width="5" style="1" customWidth="1"/>
    <col min="14068" max="14068" width="4.28515625" style="1" customWidth="1"/>
    <col min="14069" max="14069" width="4.5703125" style="1" customWidth="1"/>
    <col min="14070" max="14070" width="10.85546875" style="1" bestFit="1" customWidth="1"/>
    <col min="14071" max="14075" width="9.140625" style="1"/>
    <col min="14076" max="14076" width="10.42578125" style="1" bestFit="1" customWidth="1"/>
    <col min="14077" max="14077" width="9.140625" style="1"/>
    <col min="14078" max="14078" width="11.42578125" style="1" customWidth="1"/>
    <col min="14079" max="14079" width="14.5703125" style="1" customWidth="1"/>
    <col min="14080" max="14316" width="9.140625" style="1"/>
    <col min="14317" max="14317" width="4.7109375" style="1" customWidth="1"/>
    <col min="14318" max="14318" width="32.5703125" style="1" customWidth="1"/>
    <col min="14319" max="14319" width="0" style="1" hidden="1" customWidth="1"/>
    <col min="14320" max="14320" width="18.42578125" style="1" customWidth="1"/>
    <col min="14321" max="14321" width="11.5703125" style="1" customWidth="1"/>
    <col min="14322" max="14322" width="11.140625" style="1" customWidth="1"/>
    <col min="14323" max="14323" width="5" style="1" customWidth="1"/>
    <col min="14324" max="14324" width="4.28515625" style="1" customWidth="1"/>
    <col min="14325" max="14325" width="4.5703125" style="1" customWidth="1"/>
    <col min="14326" max="14326" width="10.85546875" style="1" bestFit="1" customWidth="1"/>
    <col min="14327" max="14331" width="9.140625" style="1"/>
    <col min="14332" max="14332" width="10.42578125" style="1" bestFit="1" customWidth="1"/>
    <col min="14333" max="14333" width="9.140625" style="1"/>
    <col min="14334" max="14334" width="11.42578125" style="1" customWidth="1"/>
    <col min="14335" max="14335" width="14.5703125" style="1" customWidth="1"/>
    <col min="14336" max="14572" width="9.140625" style="1"/>
    <col min="14573" max="14573" width="4.7109375" style="1" customWidth="1"/>
    <col min="14574" max="14574" width="32.5703125" style="1" customWidth="1"/>
    <col min="14575" max="14575" width="0" style="1" hidden="1" customWidth="1"/>
    <col min="14576" max="14576" width="18.42578125" style="1" customWidth="1"/>
    <col min="14577" max="14577" width="11.5703125" style="1" customWidth="1"/>
    <col min="14578" max="14578" width="11.140625" style="1" customWidth="1"/>
    <col min="14579" max="14579" width="5" style="1" customWidth="1"/>
    <col min="14580" max="14580" width="4.28515625" style="1" customWidth="1"/>
    <col min="14581" max="14581" width="4.5703125" style="1" customWidth="1"/>
    <col min="14582" max="14582" width="10.85546875" style="1" bestFit="1" customWidth="1"/>
    <col min="14583" max="14587" width="9.140625" style="1"/>
    <col min="14588" max="14588" width="10.42578125" style="1" bestFit="1" customWidth="1"/>
    <col min="14589" max="14589" width="9.140625" style="1"/>
    <col min="14590" max="14590" width="11.42578125" style="1" customWidth="1"/>
    <col min="14591" max="14591" width="14.5703125" style="1" customWidth="1"/>
    <col min="14592" max="14828" width="9.140625" style="1"/>
    <col min="14829" max="14829" width="4.7109375" style="1" customWidth="1"/>
    <col min="14830" max="14830" width="32.5703125" style="1" customWidth="1"/>
    <col min="14831" max="14831" width="0" style="1" hidden="1" customWidth="1"/>
    <col min="14832" max="14832" width="18.42578125" style="1" customWidth="1"/>
    <col min="14833" max="14833" width="11.5703125" style="1" customWidth="1"/>
    <col min="14834" max="14834" width="11.140625" style="1" customWidth="1"/>
    <col min="14835" max="14835" width="5" style="1" customWidth="1"/>
    <col min="14836" max="14836" width="4.28515625" style="1" customWidth="1"/>
    <col min="14837" max="14837" width="4.5703125" style="1" customWidth="1"/>
    <col min="14838" max="14838" width="10.85546875" style="1" bestFit="1" customWidth="1"/>
    <col min="14839" max="14843" width="9.140625" style="1"/>
    <col min="14844" max="14844" width="10.42578125" style="1" bestFit="1" customWidth="1"/>
    <col min="14845" max="14845" width="9.140625" style="1"/>
    <col min="14846" max="14846" width="11.42578125" style="1" customWidth="1"/>
    <col min="14847" max="14847" width="14.5703125" style="1" customWidth="1"/>
    <col min="14848" max="15084" width="9.140625" style="1"/>
    <col min="15085" max="15085" width="4.7109375" style="1" customWidth="1"/>
    <col min="15086" max="15086" width="32.5703125" style="1" customWidth="1"/>
    <col min="15087" max="15087" width="0" style="1" hidden="1" customWidth="1"/>
    <col min="15088" max="15088" width="18.42578125" style="1" customWidth="1"/>
    <col min="15089" max="15089" width="11.5703125" style="1" customWidth="1"/>
    <col min="15090" max="15090" width="11.140625" style="1" customWidth="1"/>
    <col min="15091" max="15091" width="5" style="1" customWidth="1"/>
    <col min="15092" max="15092" width="4.28515625" style="1" customWidth="1"/>
    <col min="15093" max="15093" width="4.5703125" style="1" customWidth="1"/>
    <col min="15094" max="15094" width="10.85546875" style="1" bestFit="1" customWidth="1"/>
    <col min="15095" max="15099" width="9.140625" style="1"/>
    <col min="15100" max="15100" width="10.42578125" style="1" bestFit="1" customWidth="1"/>
    <col min="15101" max="15101" width="9.140625" style="1"/>
    <col min="15102" max="15102" width="11.42578125" style="1" customWidth="1"/>
    <col min="15103" max="15103" width="14.5703125" style="1" customWidth="1"/>
    <col min="15104" max="15340" width="9.140625" style="1"/>
    <col min="15341" max="15341" width="4.7109375" style="1" customWidth="1"/>
    <col min="15342" max="15342" width="32.5703125" style="1" customWidth="1"/>
    <col min="15343" max="15343" width="0" style="1" hidden="1" customWidth="1"/>
    <col min="15344" max="15344" width="18.42578125" style="1" customWidth="1"/>
    <col min="15345" max="15345" width="11.5703125" style="1" customWidth="1"/>
    <col min="15346" max="15346" width="11.140625" style="1" customWidth="1"/>
    <col min="15347" max="15347" width="5" style="1" customWidth="1"/>
    <col min="15348" max="15348" width="4.28515625" style="1" customWidth="1"/>
    <col min="15349" max="15349" width="4.5703125" style="1" customWidth="1"/>
    <col min="15350" max="15350" width="10.85546875" style="1" bestFit="1" customWidth="1"/>
    <col min="15351" max="15355" width="9.140625" style="1"/>
    <col min="15356" max="15356" width="10.42578125" style="1" bestFit="1" customWidth="1"/>
    <col min="15357" max="15357" width="9.140625" style="1"/>
    <col min="15358" max="15358" width="11.42578125" style="1" customWidth="1"/>
    <col min="15359" max="15359" width="14.5703125" style="1" customWidth="1"/>
    <col min="15360" max="15596" width="9.140625" style="1"/>
    <col min="15597" max="15597" width="4.7109375" style="1" customWidth="1"/>
    <col min="15598" max="15598" width="32.5703125" style="1" customWidth="1"/>
    <col min="15599" max="15599" width="0" style="1" hidden="1" customWidth="1"/>
    <col min="15600" max="15600" width="18.42578125" style="1" customWidth="1"/>
    <col min="15601" max="15601" width="11.5703125" style="1" customWidth="1"/>
    <col min="15602" max="15602" width="11.140625" style="1" customWidth="1"/>
    <col min="15603" max="15603" width="5" style="1" customWidth="1"/>
    <col min="15604" max="15604" width="4.28515625" style="1" customWidth="1"/>
    <col min="15605" max="15605" width="4.5703125" style="1" customWidth="1"/>
    <col min="15606" max="15606" width="10.85546875" style="1" bestFit="1" customWidth="1"/>
    <col min="15607" max="15611" width="9.140625" style="1"/>
    <col min="15612" max="15612" width="10.42578125" style="1" bestFit="1" customWidth="1"/>
    <col min="15613" max="15613" width="9.140625" style="1"/>
    <col min="15614" max="15614" width="11.42578125" style="1" customWidth="1"/>
    <col min="15615" max="15615" width="14.5703125" style="1" customWidth="1"/>
    <col min="15616" max="15852" width="9.140625" style="1"/>
    <col min="15853" max="15853" width="4.7109375" style="1" customWidth="1"/>
    <col min="15854" max="15854" width="32.5703125" style="1" customWidth="1"/>
    <col min="15855" max="15855" width="0" style="1" hidden="1" customWidth="1"/>
    <col min="15856" max="15856" width="18.42578125" style="1" customWidth="1"/>
    <col min="15857" max="15857" width="11.5703125" style="1" customWidth="1"/>
    <col min="15858" max="15858" width="11.140625" style="1" customWidth="1"/>
    <col min="15859" max="15859" width="5" style="1" customWidth="1"/>
    <col min="15860" max="15860" width="4.28515625" style="1" customWidth="1"/>
    <col min="15861" max="15861" width="4.5703125" style="1" customWidth="1"/>
    <col min="15862" max="15862" width="10.85546875" style="1" bestFit="1" customWidth="1"/>
    <col min="15863" max="15867" width="9.140625" style="1"/>
    <col min="15868" max="15868" width="10.42578125" style="1" bestFit="1" customWidth="1"/>
    <col min="15869" max="15869" width="9.140625" style="1"/>
    <col min="15870" max="15870" width="11.42578125" style="1" customWidth="1"/>
    <col min="15871" max="15871" width="14.5703125" style="1" customWidth="1"/>
    <col min="15872" max="16108" width="9.140625" style="1"/>
    <col min="16109" max="16109" width="4.7109375" style="1" customWidth="1"/>
    <col min="16110" max="16110" width="32.5703125" style="1" customWidth="1"/>
    <col min="16111" max="16111" width="0" style="1" hidden="1" customWidth="1"/>
    <col min="16112" max="16112" width="18.42578125" style="1" customWidth="1"/>
    <col min="16113" max="16113" width="11.5703125" style="1" customWidth="1"/>
    <col min="16114" max="16114" width="11.140625" style="1" customWidth="1"/>
    <col min="16115" max="16115" width="5" style="1" customWidth="1"/>
    <col min="16116" max="16116" width="4.28515625" style="1" customWidth="1"/>
    <col min="16117" max="16117" width="4.5703125" style="1" customWidth="1"/>
    <col min="16118" max="16118" width="10.85546875" style="1" bestFit="1" customWidth="1"/>
    <col min="16119" max="16123" width="9.140625" style="1"/>
    <col min="16124" max="16124" width="10.42578125" style="1" bestFit="1" customWidth="1"/>
    <col min="16125" max="16125" width="9.140625" style="1"/>
    <col min="16126" max="16126" width="11.42578125" style="1" customWidth="1"/>
    <col min="16127" max="16127" width="14.5703125" style="1" customWidth="1"/>
    <col min="16128" max="16384" width="9.140625" style="1"/>
  </cols>
  <sheetData>
    <row r="1" spans="1:6" ht="20.25" customHeight="1">
      <c r="A1" s="1" t="s">
        <v>8</v>
      </c>
      <c r="D1" s="34" t="s">
        <v>140</v>
      </c>
      <c r="E1" s="34"/>
      <c r="F1" s="33">
        <v>45082</v>
      </c>
    </row>
    <row r="2" spans="1:6">
      <c r="A2" s="31" t="s">
        <v>0</v>
      </c>
      <c r="B2" s="31"/>
      <c r="C2" s="31"/>
      <c r="D2" s="31"/>
      <c r="E2" s="31"/>
      <c r="F2" s="31"/>
    </row>
    <row r="3" spans="1:6" ht="36" customHeight="1">
      <c r="A3" s="12" t="s">
        <v>137</v>
      </c>
      <c r="B3" s="13" t="s">
        <v>1</v>
      </c>
      <c r="C3" s="13" t="s">
        <v>2</v>
      </c>
      <c r="D3" s="32" t="s">
        <v>3</v>
      </c>
      <c r="E3" s="32"/>
      <c r="F3" s="13" t="s">
        <v>4</v>
      </c>
    </row>
    <row r="4" spans="1:6" ht="31.5">
      <c r="A4" s="14">
        <v>1</v>
      </c>
      <c r="B4" s="2">
        <v>7510014622000</v>
      </c>
      <c r="C4" s="3" t="s">
        <v>10</v>
      </c>
      <c r="D4" s="4">
        <f>VLOOKUP(B4,'[1]lahika-2'!$B$6:$E$59,3,FALSE)</f>
        <v>2</v>
      </c>
      <c r="E4" s="4" t="str">
        <f>VLOOKUP(B4,'[1]lahika-2'!$B$6:$E$59,4,FALSE)</f>
        <v>ADET</v>
      </c>
      <c r="F4" s="5" t="s">
        <v>11</v>
      </c>
    </row>
    <row r="5" spans="1:6" ht="31.5">
      <c r="A5" s="14">
        <v>2</v>
      </c>
      <c r="B5" s="2">
        <v>7510171139117</v>
      </c>
      <c r="C5" s="3" t="s">
        <v>12</v>
      </c>
      <c r="D5" s="4">
        <f>VLOOKUP(B5,'[1]lahika-2'!$B$6:$E$59,3,FALSE)</f>
        <v>2</v>
      </c>
      <c r="E5" s="4" t="str">
        <f>VLOOKUP(B5,'[1]lahika-2'!$B$6:$E$59,4,FALSE)</f>
        <v>ADET</v>
      </c>
      <c r="F5" s="5" t="s">
        <v>11</v>
      </c>
    </row>
    <row r="6" spans="1:6" ht="31.5">
      <c r="A6" s="14">
        <v>3</v>
      </c>
      <c r="B6" s="2">
        <v>7510171139116</v>
      </c>
      <c r="C6" s="3" t="s">
        <v>13</v>
      </c>
      <c r="D6" s="4">
        <f>VLOOKUP(B6,'[1]lahika-2'!$B$6:$E$59,3,FALSE)</f>
        <v>2</v>
      </c>
      <c r="E6" s="4" t="str">
        <f>VLOOKUP(B6,'[1]lahika-2'!$B$6:$E$59,4,FALSE)</f>
        <v>ADET</v>
      </c>
      <c r="F6" s="5" t="s">
        <v>11</v>
      </c>
    </row>
    <row r="7" spans="1:6" ht="31.5">
      <c r="A7" s="14">
        <v>4</v>
      </c>
      <c r="B7" s="2">
        <v>7510171139118</v>
      </c>
      <c r="C7" s="3" t="s">
        <v>14</v>
      </c>
      <c r="D7" s="4">
        <f>VLOOKUP(B7,'[1]lahika-2'!$B$6:$E$59,3,FALSE)</f>
        <v>2</v>
      </c>
      <c r="E7" s="4" t="str">
        <f>VLOOKUP(B7,'[1]lahika-2'!$B$6:$E$59,4,FALSE)</f>
        <v>ADET</v>
      </c>
      <c r="F7" s="5" t="s">
        <v>11</v>
      </c>
    </row>
    <row r="8" spans="1:6" ht="31.5">
      <c r="A8" s="14">
        <v>5</v>
      </c>
      <c r="B8" s="2">
        <v>7025171141160</v>
      </c>
      <c r="C8" s="3" t="s">
        <v>15</v>
      </c>
      <c r="D8" s="4">
        <f>VLOOKUP(B8,'[1]lahika-2'!$B$6:$E$59,3,FALSE)</f>
        <v>2</v>
      </c>
      <c r="E8" s="4" t="str">
        <f>VLOOKUP(B8,'[1]lahika-2'!$B$6:$E$59,4,FALSE)</f>
        <v>ADET</v>
      </c>
      <c r="F8" s="5" t="s">
        <v>16</v>
      </c>
    </row>
    <row r="9" spans="1:6" ht="31.5">
      <c r="A9" s="14">
        <v>6</v>
      </c>
      <c r="B9" s="2">
        <v>7510015154961</v>
      </c>
      <c r="C9" s="3" t="s">
        <v>17</v>
      </c>
      <c r="D9" s="4">
        <f>VLOOKUP(B9,'[1]lahika-2'!$B$6:$E$59,3,FALSE)</f>
        <v>2</v>
      </c>
      <c r="E9" s="4" t="str">
        <f>VLOOKUP(B9,'[1]lahika-2'!$B$6:$E$59,4,FALSE)</f>
        <v>ADET</v>
      </c>
      <c r="F9" s="5" t="s">
        <v>16</v>
      </c>
    </row>
    <row r="10" spans="1:6" ht="31.5">
      <c r="A10" s="14">
        <v>7</v>
      </c>
      <c r="B10" s="2">
        <v>7025171141157</v>
      </c>
      <c r="C10" s="3" t="s">
        <v>18</v>
      </c>
      <c r="D10" s="4">
        <f>VLOOKUP(B10,'[1]lahika-2'!$B$6:$E$59,3,FALSE)</f>
        <v>2</v>
      </c>
      <c r="E10" s="4" t="str">
        <f>VLOOKUP(B10,'[1]lahika-2'!$B$6:$E$59,4,FALSE)</f>
        <v>ADET</v>
      </c>
      <c r="F10" s="5" t="s">
        <v>16</v>
      </c>
    </row>
    <row r="11" spans="1:6" ht="31.5">
      <c r="A11" s="14">
        <v>8</v>
      </c>
      <c r="B11" s="2">
        <v>7025171141158</v>
      </c>
      <c r="C11" s="3" t="s">
        <v>19</v>
      </c>
      <c r="D11" s="4">
        <f>VLOOKUP(B11,'[1]lahika-2'!$B$6:$E$59,3,FALSE)</f>
        <v>2</v>
      </c>
      <c r="E11" s="4" t="str">
        <f>VLOOKUP(B11,'[1]lahika-2'!$B$6:$E$59,4,FALSE)</f>
        <v>ADET</v>
      </c>
      <c r="F11" s="5" t="s">
        <v>16</v>
      </c>
    </row>
    <row r="12" spans="1:6" ht="31.5">
      <c r="A12" s="14">
        <v>9</v>
      </c>
      <c r="B12" s="25">
        <v>7530270146556</v>
      </c>
      <c r="C12" s="3" t="s">
        <v>20</v>
      </c>
      <c r="D12" s="4">
        <f>VLOOKUP(B12,'[1]lahika-2'!$B$6:$E$59,3,FALSE)</f>
        <v>300</v>
      </c>
      <c r="E12" s="4" t="str">
        <f>VLOOKUP(B12,'[1]lahika-2'!$B$6:$E$59,4,FALSE)</f>
        <v>TOP</v>
      </c>
      <c r="F12" s="6" t="s">
        <v>21</v>
      </c>
    </row>
    <row r="13" spans="1:6" ht="31.5">
      <c r="A13" s="14">
        <v>10</v>
      </c>
      <c r="B13" s="7" t="s">
        <v>22</v>
      </c>
      <c r="C13" s="3" t="s">
        <v>23</v>
      </c>
      <c r="D13" s="4">
        <f>VLOOKUP(B13,'[1]lahika-2'!$B$6:$E$59,3,FALSE)</f>
        <v>400</v>
      </c>
      <c r="E13" s="4" t="str">
        <f>VLOOKUP(B13,'[1]lahika-2'!$B$6:$E$59,4,FALSE)</f>
        <v>ADET</v>
      </c>
      <c r="F13" s="6" t="s">
        <v>24</v>
      </c>
    </row>
    <row r="14" spans="1:6">
      <c r="A14" s="14">
        <v>11</v>
      </c>
      <c r="B14" s="2" t="s">
        <v>25</v>
      </c>
      <c r="C14" s="3" t="s">
        <v>26</v>
      </c>
      <c r="D14" s="4">
        <f>VLOOKUP(B14,'[1]lahika-2'!$B$6:$E$59,3,FALSE)</f>
        <v>250</v>
      </c>
      <c r="E14" s="4" t="str">
        <f>VLOOKUP(B14,'[1]lahika-2'!$B$6:$E$59,4,FALSE)</f>
        <v>ADET</v>
      </c>
      <c r="F14" s="5" t="s">
        <v>27</v>
      </c>
    </row>
    <row r="15" spans="1:6" ht="47.25">
      <c r="A15" s="14">
        <v>12</v>
      </c>
      <c r="B15" s="7" t="s">
        <v>28</v>
      </c>
      <c r="C15" s="3" t="s">
        <v>29</v>
      </c>
      <c r="D15" s="4">
        <f>VLOOKUP(B15,'[1]lahika-2'!$B$6:$E$59,3,FALSE)</f>
        <v>10</v>
      </c>
      <c r="E15" s="4" t="str">
        <f>VLOOKUP(B15,'[1]lahika-2'!$B$6:$E$59,4,FALSE)</f>
        <v>TAKIM</v>
      </c>
      <c r="F15" s="6" t="s">
        <v>30</v>
      </c>
    </row>
    <row r="16" spans="1:6" ht="31.5">
      <c r="A16" s="14">
        <v>13</v>
      </c>
      <c r="B16" s="2">
        <v>7510270530858</v>
      </c>
      <c r="C16" s="3" t="s">
        <v>31</v>
      </c>
      <c r="D16" s="4">
        <f>VLOOKUP(B16,'[1]lahika-2'!$B$6:$E$59,3,FALSE)</f>
        <v>8</v>
      </c>
      <c r="E16" s="4" t="str">
        <f>VLOOKUP(B16,'[1]lahika-2'!$B$6:$E$59,4,FALSE)</f>
        <v>KUTU</v>
      </c>
      <c r="F16" s="5" t="s">
        <v>32</v>
      </c>
    </row>
    <row r="17" spans="1:6" ht="47.25">
      <c r="A17" s="14">
        <v>14</v>
      </c>
      <c r="B17" s="8" t="s">
        <v>33</v>
      </c>
      <c r="C17" s="3" t="s">
        <v>34</v>
      </c>
      <c r="D17" s="4">
        <f>VLOOKUP(B17,'[1]lahika-2'!$B$6:$E$59,3,FALSE)</f>
        <v>20</v>
      </c>
      <c r="E17" s="4" t="str">
        <f>VLOOKUP(B17,'[1]lahika-2'!$B$6:$E$59,4,FALSE)</f>
        <v>DÜZİNE</v>
      </c>
      <c r="F17" s="6" t="s">
        <v>35</v>
      </c>
    </row>
    <row r="18" spans="1:6" ht="63">
      <c r="A18" s="14">
        <v>15</v>
      </c>
      <c r="B18" s="9">
        <v>7510270146172</v>
      </c>
      <c r="C18" s="3" t="s">
        <v>36</v>
      </c>
      <c r="D18" s="4">
        <f>VLOOKUP(B18,'[1]lahika-2'!$B$6:$E$59,3,FALSE)</f>
        <v>10</v>
      </c>
      <c r="E18" s="4" t="str">
        <f>VLOOKUP(B18,'[1]lahika-2'!$B$6:$E$59,4,FALSE)</f>
        <v>DÜZİNE</v>
      </c>
      <c r="F18" s="6" t="s">
        <v>37</v>
      </c>
    </row>
    <row r="19" spans="1:6" ht="63">
      <c r="A19" s="14">
        <v>16</v>
      </c>
      <c r="B19" s="2" t="s">
        <v>38</v>
      </c>
      <c r="C19" s="3" t="s">
        <v>39</v>
      </c>
      <c r="D19" s="4">
        <f>VLOOKUP(B19,'[1]lahika-2'!$B$6:$E$59,3,FALSE)</f>
        <v>800</v>
      </c>
      <c r="E19" s="4" t="str">
        <f>VLOOKUP(B19,'[1]lahika-2'!$B$6:$E$59,4,FALSE)</f>
        <v>ADET</v>
      </c>
      <c r="F19" s="6" t="s">
        <v>40</v>
      </c>
    </row>
    <row r="20" spans="1:6" ht="78.75">
      <c r="A20" s="14">
        <v>17</v>
      </c>
      <c r="B20" s="2" t="s">
        <v>41</v>
      </c>
      <c r="C20" s="3" t="s">
        <v>42</v>
      </c>
      <c r="D20" s="4">
        <f>VLOOKUP(B20,'[1]lahika-2'!$B$6:$E$59,3,FALSE)</f>
        <v>300</v>
      </c>
      <c r="E20" s="4" t="str">
        <f>VLOOKUP(B20,'[1]lahika-2'!$B$6:$E$59,4,FALSE)</f>
        <v>ADET</v>
      </c>
      <c r="F20" s="6" t="s">
        <v>43</v>
      </c>
    </row>
    <row r="21" spans="1:6" ht="63">
      <c r="A21" s="14">
        <v>18</v>
      </c>
      <c r="B21" s="2" t="s">
        <v>44</v>
      </c>
      <c r="C21" s="3" t="s">
        <v>45</v>
      </c>
      <c r="D21" s="4">
        <f>VLOOKUP(B21,'[1]lahika-2'!$B$6:$E$59,3,FALSE)</f>
        <v>300</v>
      </c>
      <c r="E21" s="4" t="str">
        <f>VLOOKUP(B21,'[1]lahika-2'!$B$6:$E$59,4,FALSE)</f>
        <v>ADET</v>
      </c>
      <c r="F21" s="6" t="s">
        <v>46</v>
      </c>
    </row>
    <row r="22" spans="1:6" ht="31.5">
      <c r="A22" s="14">
        <v>19</v>
      </c>
      <c r="B22" s="2">
        <v>7510121230292</v>
      </c>
      <c r="C22" s="3" t="s">
        <v>47</v>
      </c>
      <c r="D22" s="4">
        <f>VLOOKUP(B22,'[1]lahika-2'!$B$6:$E$59,3,FALSE)</f>
        <v>500</v>
      </c>
      <c r="E22" s="4" t="str">
        <f>VLOOKUP(B22,'[1]lahika-2'!$B$6:$E$59,4,FALSE)</f>
        <v>ADET</v>
      </c>
      <c r="F22" s="6"/>
    </row>
    <row r="23" spans="1:6" ht="63">
      <c r="A23" s="14">
        <v>20</v>
      </c>
      <c r="B23" s="2" t="s">
        <v>48</v>
      </c>
      <c r="C23" s="3" t="s">
        <v>49</v>
      </c>
      <c r="D23" s="4">
        <f>VLOOKUP(B23,'[1]lahika-2'!$B$6:$E$59,3,FALSE)</f>
        <v>30</v>
      </c>
      <c r="E23" s="4" t="str">
        <f>VLOOKUP(B23,'[1]lahika-2'!$B$6:$E$59,4,FALSE)</f>
        <v>ADET</v>
      </c>
      <c r="F23" s="6" t="s">
        <v>50</v>
      </c>
    </row>
    <row r="24" spans="1:6" ht="47.25">
      <c r="A24" s="14">
        <v>21</v>
      </c>
      <c r="B24" s="2" t="s">
        <v>51</v>
      </c>
      <c r="C24" s="3" t="s">
        <v>52</v>
      </c>
      <c r="D24" s="4">
        <f>VLOOKUP(B24,'[1]lahika-2'!$B$6:$E$59,3,FALSE)</f>
        <v>5</v>
      </c>
      <c r="E24" s="4" t="str">
        <f>VLOOKUP(B24,'[1]lahika-2'!$B$6:$E$59,4,FALSE)</f>
        <v>ADET</v>
      </c>
      <c r="F24" s="10" t="s">
        <v>53</v>
      </c>
    </row>
    <row r="25" spans="1:6" ht="47.25">
      <c r="A25" s="14">
        <v>22</v>
      </c>
      <c r="B25" s="2" t="s">
        <v>54</v>
      </c>
      <c r="C25" s="3" t="s">
        <v>55</v>
      </c>
      <c r="D25" s="4">
        <f>VLOOKUP(B25,'[1]lahika-2'!$B$6:$E$59,3,FALSE)</f>
        <v>5</v>
      </c>
      <c r="E25" s="4" t="str">
        <f>VLOOKUP(B25,'[1]lahika-2'!$B$6:$E$59,4,FALSE)</f>
        <v>ADET</v>
      </c>
      <c r="F25" s="10" t="s">
        <v>53</v>
      </c>
    </row>
    <row r="26" spans="1:6" ht="47.25">
      <c r="A26" s="14">
        <v>23</v>
      </c>
      <c r="B26" s="2" t="s">
        <v>56</v>
      </c>
      <c r="C26" s="3" t="s">
        <v>57</v>
      </c>
      <c r="D26" s="4">
        <f>VLOOKUP(B26,'[1]lahika-2'!$B$6:$E$59,3,FALSE)</f>
        <v>5</v>
      </c>
      <c r="E26" s="4" t="str">
        <f>VLOOKUP(B26,'[1]lahika-2'!$B$6:$E$59,4,FALSE)</f>
        <v>ADET</v>
      </c>
      <c r="F26" s="10" t="s">
        <v>53</v>
      </c>
    </row>
    <row r="27" spans="1:6" ht="47.25">
      <c r="A27" s="14">
        <v>24</v>
      </c>
      <c r="B27" s="2" t="s">
        <v>58</v>
      </c>
      <c r="C27" s="3" t="s">
        <v>59</v>
      </c>
      <c r="D27" s="4">
        <f>VLOOKUP(B27,'[1]lahika-2'!$B$6:$E$59,3,FALSE)</f>
        <v>5</v>
      </c>
      <c r="E27" s="4" t="str">
        <f>VLOOKUP(B27,'[1]lahika-2'!$B$6:$E$59,4,FALSE)</f>
        <v>KUTU</v>
      </c>
      <c r="F27" s="10" t="s">
        <v>60</v>
      </c>
    </row>
    <row r="28" spans="1:6" ht="47.25">
      <c r="A28" s="14">
        <v>25</v>
      </c>
      <c r="B28" s="2" t="s">
        <v>61</v>
      </c>
      <c r="C28" s="3" t="s">
        <v>62</v>
      </c>
      <c r="D28" s="4">
        <f>VLOOKUP(B28,'[1]lahika-2'!$B$6:$E$59,3,FALSE)</f>
        <v>5</v>
      </c>
      <c r="E28" s="4" t="str">
        <f>VLOOKUP(B28,'[1]lahika-2'!$B$6:$E$59,4,FALSE)</f>
        <v>ADET</v>
      </c>
      <c r="F28" s="10" t="s">
        <v>63</v>
      </c>
    </row>
    <row r="29" spans="1:6" ht="47.25">
      <c r="A29" s="14">
        <v>26</v>
      </c>
      <c r="B29" s="2" t="s">
        <v>64</v>
      </c>
      <c r="C29" s="3" t="s">
        <v>65</v>
      </c>
      <c r="D29" s="4">
        <f>VLOOKUP(B29,'[1]lahika-2'!$B$6:$E$59,3,FALSE)</f>
        <v>5</v>
      </c>
      <c r="E29" s="4" t="str">
        <f>VLOOKUP(B29,'[1]lahika-2'!$B$6:$E$59,4,FALSE)</f>
        <v>ADET</v>
      </c>
      <c r="F29" s="10" t="s">
        <v>63</v>
      </c>
    </row>
    <row r="30" spans="1:6" ht="47.25">
      <c r="A30" s="14">
        <v>27</v>
      </c>
      <c r="B30" s="2" t="s">
        <v>66</v>
      </c>
      <c r="C30" s="3" t="s">
        <v>67</v>
      </c>
      <c r="D30" s="4">
        <f>VLOOKUP(B30,'[1]lahika-2'!$B$6:$E$59,3,FALSE)</f>
        <v>5</v>
      </c>
      <c r="E30" s="4" t="str">
        <f>VLOOKUP(B30,'[1]lahika-2'!$B$6:$E$59,4,FALSE)</f>
        <v>ADET</v>
      </c>
      <c r="F30" s="10" t="s">
        <v>63</v>
      </c>
    </row>
    <row r="31" spans="1:6" ht="47.25">
      <c r="A31" s="14">
        <v>28</v>
      </c>
      <c r="B31" s="28" t="s">
        <v>68</v>
      </c>
      <c r="C31" s="3" t="s">
        <v>69</v>
      </c>
      <c r="D31" s="4">
        <f>VLOOKUP(B31,'[1]lahika-2'!$B$6:$E$59,3,FALSE)</f>
        <v>5</v>
      </c>
      <c r="E31" s="4" t="str">
        <f>VLOOKUP(B31,'[1]lahika-2'!$B$6:$E$59,4,FALSE)</f>
        <v>ADET</v>
      </c>
      <c r="F31" s="10" t="s">
        <v>70</v>
      </c>
    </row>
    <row r="32" spans="1:6" ht="47.25">
      <c r="A32" s="14">
        <v>29</v>
      </c>
      <c r="B32" s="2" t="s">
        <v>71</v>
      </c>
      <c r="C32" s="3" t="s">
        <v>72</v>
      </c>
      <c r="D32" s="4">
        <f>VLOOKUP(B32,'[1]lahika-2'!$B$6:$E$59,3,FALSE)</f>
        <v>5</v>
      </c>
      <c r="E32" s="4" t="str">
        <f>VLOOKUP(B32,'[1]lahika-2'!$B$6:$E$59,4,FALSE)</f>
        <v>ADET</v>
      </c>
      <c r="F32" s="10" t="s">
        <v>73</v>
      </c>
    </row>
    <row r="33" spans="1:6" ht="47.25">
      <c r="A33" s="14">
        <v>30</v>
      </c>
      <c r="B33" s="2" t="s">
        <v>74</v>
      </c>
      <c r="C33" s="3" t="s">
        <v>75</v>
      </c>
      <c r="D33" s="4">
        <f>VLOOKUP(B33,'[1]lahika-2'!$B$6:$E$59,3,FALSE)</f>
        <v>5</v>
      </c>
      <c r="E33" s="4" t="str">
        <f>VLOOKUP(B33,'[1]lahika-2'!$B$6:$E$59,4,FALSE)</f>
        <v>ADET</v>
      </c>
      <c r="F33" s="10" t="s">
        <v>73</v>
      </c>
    </row>
    <row r="34" spans="1:6" ht="47.25">
      <c r="A34" s="14">
        <v>31</v>
      </c>
      <c r="B34" s="2" t="s">
        <v>76</v>
      </c>
      <c r="C34" s="3" t="s">
        <v>77</v>
      </c>
      <c r="D34" s="4">
        <f>VLOOKUP(B34,'[1]lahika-2'!$B$6:$E$59,3,FALSE)</f>
        <v>5</v>
      </c>
      <c r="E34" s="4" t="str">
        <f>VLOOKUP(B34,'[1]lahika-2'!$B$6:$E$59,4,FALSE)</f>
        <v>ADET</v>
      </c>
      <c r="F34" s="10" t="s">
        <v>73</v>
      </c>
    </row>
    <row r="35" spans="1:6" ht="31.5">
      <c r="A35" s="14">
        <v>32</v>
      </c>
      <c r="B35" s="2" t="s">
        <v>78</v>
      </c>
      <c r="C35" s="3" t="s">
        <v>79</v>
      </c>
      <c r="D35" s="4">
        <f>VLOOKUP(B35,'[1]lahika-2'!$B$6:$E$59,3,FALSE)</f>
        <v>5</v>
      </c>
      <c r="E35" s="4" t="str">
        <f>VLOOKUP(B35,'[1]lahika-2'!$B$6:$E$59,4,FALSE)</f>
        <v>KUTU</v>
      </c>
      <c r="F35" s="5" t="s">
        <v>80</v>
      </c>
    </row>
    <row r="36" spans="1:6" ht="31.5">
      <c r="A36" s="14">
        <v>33</v>
      </c>
      <c r="B36" s="2" t="s">
        <v>81</v>
      </c>
      <c r="C36" s="3" t="s">
        <v>82</v>
      </c>
      <c r="D36" s="4">
        <f>VLOOKUP(B36,'[1]lahika-2'!$B$6:$E$59,3,FALSE)</f>
        <v>5</v>
      </c>
      <c r="E36" s="4" t="str">
        <f>VLOOKUP(B36,'[1]lahika-2'!$B$6:$E$59,4,FALSE)</f>
        <v>KUTU</v>
      </c>
      <c r="F36" s="10" t="s">
        <v>80</v>
      </c>
    </row>
    <row r="37" spans="1:6" ht="31.5">
      <c r="A37" s="14">
        <v>34</v>
      </c>
      <c r="B37" s="2" t="s">
        <v>83</v>
      </c>
      <c r="C37" s="3" t="s">
        <v>84</v>
      </c>
      <c r="D37" s="4">
        <f>VLOOKUP(B37,'[1]lahika-2'!$B$6:$E$59,3,FALSE)</f>
        <v>5</v>
      </c>
      <c r="E37" s="4" t="str">
        <f>VLOOKUP(B37,'[1]lahika-2'!$B$6:$E$59,4,FALSE)</f>
        <v>KUTU</v>
      </c>
      <c r="F37" s="10" t="s">
        <v>80</v>
      </c>
    </row>
    <row r="38" spans="1:6" ht="31.5">
      <c r="A38" s="14">
        <v>35</v>
      </c>
      <c r="B38" s="2" t="s">
        <v>85</v>
      </c>
      <c r="C38" s="3" t="s">
        <v>86</v>
      </c>
      <c r="D38" s="4">
        <f>VLOOKUP(B38,'[1]lahika-2'!$B$6:$E$59,3,FALSE)</f>
        <v>5</v>
      </c>
      <c r="E38" s="4" t="str">
        <f>VLOOKUP(B38,'[1]lahika-2'!$B$6:$E$59,4,FALSE)</f>
        <v>KUTU</v>
      </c>
      <c r="F38" s="5" t="s">
        <v>80</v>
      </c>
    </row>
    <row r="39" spans="1:6" ht="47.25">
      <c r="A39" s="14">
        <v>36</v>
      </c>
      <c r="B39" s="2" t="s">
        <v>87</v>
      </c>
      <c r="C39" s="5" t="s">
        <v>88</v>
      </c>
      <c r="D39" s="4">
        <f>VLOOKUP(B39,'[1]lahika-2'!$B$6:$E$59,3,FALSE)</f>
        <v>20</v>
      </c>
      <c r="E39" s="4" t="str">
        <f>VLOOKUP(B39,'[1]lahika-2'!$B$6:$E$59,4,FALSE)</f>
        <v>ADET</v>
      </c>
      <c r="F39" s="6" t="s">
        <v>89</v>
      </c>
    </row>
    <row r="40" spans="1:6" ht="47.25">
      <c r="A40" s="14">
        <v>37</v>
      </c>
      <c r="B40" s="2">
        <v>7530270159537</v>
      </c>
      <c r="C40" s="3" t="s">
        <v>90</v>
      </c>
      <c r="D40" s="4">
        <f>VLOOKUP(B40,'[1]lahika-2'!$B$6:$E$59,3,FALSE)</f>
        <v>100</v>
      </c>
      <c r="E40" s="4" t="str">
        <f>VLOOKUP(B40,'[1]lahika-2'!$B$6:$E$59,4,FALSE)</f>
        <v>ADET</v>
      </c>
      <c r="F40" s="6" t="s">
        <v>91</v>
      </c>
    </row>
    <row r="41" spans="1:6" ht="31.5">
      <c r="A41" s="14">
        <v>38</v>
      </c>
      <c r="B41" s="11" t="s">
        <v>92</v>
      </c>
      <c r="C41" s="3" t="s">
        <v>93</v>
      </c>
      <c r="D41" s="4">
        <f>VLOOKUP(B41,'[1]lahika-2'!$B$6:$E$59,3,FALSE)</f>
        <v>5</v>
      </c>
      <c r="E41" s="4" t="str">
        <f>VLOOKUP(B41,'[1]lahika-2'!$B$6:$E$59,4,FALSE)</f>
        <v>PAKET</v>
      </c>
      <c r="F41" s="6" t="s">
        <v>94</v>
      </c>
    </row>
    <row r="42" spans="1:6" ht="63">
      <c r="A42" s="14">
        <v>39</v>
      </c>
      <c r="B42" s="2" t="s">
        <v>95</v>
      </c>
      <c r="C42" s="3" t="s">
        <v>96</v>
      </c>
      <c r="D42" s="4">
        <f>VLOOKUP(B42,'[1]lahika-2'!$B$6:$E$59,3,FALSE)</f>
        <v>50</v>
      </c>
      <c r="E42" s="4" t="str">
        <f>VLOOKUP(B42,'[1]lahika-2'!$B$6:$E$59,4,FALSE)</f>
        <v>PAKET</v>
      </c>
      <c r="F42" s="6" t="s">
        <v>97</v>
      </c>
    </row>
    <row r="43" spans="1:6" ht="47.25">
      <c r="A43" s="14">
        <v>40</v>
      </c>
      <c r="B43" s="2" t="s">
        <v>98</v>
      </c>
      <c r="C43" s="3" t="s">
        <v>99</v>
      </c>
      <c r="D43" s="4">
        <f>VLOOKUP(B43,'[1]lahika-2'!$B$6:$E$59,3,FALSE)</f>
        <v>30</v>
      </c>
      <c r="E43" s="4" t="str">
        <f>VLOOKUP(B43,'[1]lahika-2'!$B$6:$E$59,4,FALSE)</f>
        <v>PAKET</v>
      </c>
      <c r="F43" s="6" t="s">
        <v>100</v>
      </c>
    </row>
    <row r="44" spans="1:6" ht="31.5">
      <c r="A44" s="14">
        <v>41</v>
      </c>
      <c r="B44" s="2" t="s">
        <v>101</v>
      </c>
      <c r="C44" s="3" t="s">
        <v>102</v>
      </c>
      <c r="D44" s="4">
        <f>VLOOKUP(B44,'[1]lahika-2'!$B$6:$E$59,3,FALSE)</f>
        <v>50</v>
      </c>
      <c r="E44" s="4" t="str">
        <f>VLOOKUP(B44,'[1]lahika-2'!$B$6:$E$59,4,FALSE)</f>
        <v>PAKET</v>
      </c>
      <c r="F44" s="5" t="s">
        <v>103</v>
      </c>
    </row>
    <row r="45" spans="1:6" ht="31.5">
      <c r="A45" s="14">
        <v>42</v>
      </c>
      <c r="B45" s="2" t="s">
        <v>104</v>
      </c>
      <c r="C45" s="3" t="s">
        <v>105</v>
      </c>
      <c r="D45" s="4">
        <f>VLOOKUP(B45,'[1]lahika-2'!$B$6:$E$59,3,FALSE)</f>
        <v>50</v>
      </c>
      <c r="E45" s="4" t="str">
        <f>VLOOKUP(B45,'[1]lahika-2'!$B$6:$E$59,4,FALSE)</f>
        <v>PAKET</v>
      </c>
      <c r="F45" s="6" t="s">
        <v>106</v>
      </c>
    </row>
    <row r="46" spans="1:6" ht="31.5">
      <c r="A46" s="14">
        <v>43</v>
      </c>
      <c r="B46" s="2">
        <v>7510270362396</v>
      </c>
      <c r="C46" s="3" t="s">
        <v>107</v>
      </c>
      <c r="D46" s="4">
        <f>VLOOKUP(B46,'[1]lahika-2'!$B$6:$E$59,3,FALSE)</f>
        <v>50</v>
      </c>
      <c r="E46" s="4" t="str">
        <f>VLOOKUP(B46,'[1]lahika-2'!$B$6:$E$59,4,FALSE)</f>
        <v>PAKET</v>
      </c>
      <c r="F46" s="5" t="s">
        <v>108</v>
      </c>
    </row>
    <row r="47" spans="1:6" ht="31.5">
      <c r="A47" s="14">
        <v>44</v>
      </c>
      <c r="B47" s="2" t="s">
        <v>109</v>
      </c>
      <c r="C47" s="3" t="s">
        <v>110</v>
      </c>
      <c r="D47" s="4">
        <f>VLOOKUP(B47,'[1]lahika-2'!$B$6:$E$59,3,FALSE)</f>
        <v>100</v>
      </c>
      <c r="E47" s="4" t="str">
        <f>VLOOKUP(B47,'[1]lahika-2'!$B$6:$E$59,4,FALSE)</f>
        <v>ADET</v>
      </c>
      <c r="F47" s="5" t="s">
        <v>111</v>
      </c>
    </row>
    <row r="48" spans="1:6" ht="47.25">
      <c r="A48" s="14">
        <v>45</v>
      </c>
      <c r="B48" s="2" t="s">
        <v>112</v>
      </c>
      <c r="C48" s="3" t="s">
        <v>113</v>
      </c>
      <c r="D48" s="4">
        <f>VLOOKUP(B48,'[1]lahika-2'!$B$6:$E$59,3,FALSE)</f>
        <v>4</v>
      </c>
      <c r="E48" s="4" t="str">
        <f>VLOOKUP(B48,'[1]lahika-2'!$B$6:$E$59,4,FALSE)</f>
        <v>KUTU</v>
      </c>
      <c r="F48" s="6" t="s">
        <v>114</v>
      </c>
    </row>
    <row r="49" spans="1:6" ht="31.5">
      <c r="A49" s="14">
        <v>46</v>
      </c>
      <c r="B49" s="2">
        <v>8135270195940</v>
      </c>
      <c r="C49" s="3" t="s">
        <v>115</v>
      </c>
      <c r="D49" s="4">
        <f>VLOOKUP(B49,'[1]lahika-2'!$B$6:$E$59,3,FALSE)</f>
        <v>30</v>
      </c>
      <c r="E49" s="4" t="str">
        <f>VLOOKUP(B49,'[1]lahika-2'!$B$6:$E$59,4,FALSE)</f>
        <v>ADET</v>
      </c>
      <c r="F49" s="6" t="s">
        <v>116</v>
      </c>
    </row>
    <row r="50" spans="1:6" ht="31.5">
      <c r="A50" s="14">
        <v>47</v>
      </c>
      <c r="B50" s="2" t="s">
        <v>117</v>
      </c>
      <c r="C50" s="3" t="s">
        <v>118</v>
      </c>
      <c r="D50" s="4">
        <f>VLOOKUP(B50,'[1]lahika-2'!$B$6:$E$59,3,FALSE)</f>
        <v>50</v>
      </c>
      <c r="E50" s="4" t="str">
        <f>VLOOKUP(B50,'[1]lahika-2'!$B$6:$E$59,4,FALSE)</f>
        <v>ADET</v>
      </c>
      <c r="F50" s="6" t="s">
        <v>119</v>
      </c>
    </row>
    <row r="51" spans="1:6">
      <c r="A51" s="14">
        <v>48</v>
      </c>
      <c r="B51" s="2" t="s">
        <v>120</v>
      </c>
      <c r="C51" s="3" t="s">
        <v>121</v>
      </c>
      <c r="D51" s="4">
        <f>VLOOKUP(B51,'[1]lahika-2'!$B$6:$E$59,3,FALSE)</f>
        <v>100</v>
      </c>
      <c r="E51" s="4" t="str">
        <f>VLOOKUP(B51,'[1]lahika-2'!$B$6:$E$59,4,FALSE)</f>
        <v>KUTU</v>
      </c>
      <c r="F51" s="5" t="s">
        <v>122</v>
      </c>
    </row>
    <row r="52" spans="1:6">
      <c r="A52" s="14">
        <v>49</v>
      </c>
      <c r="B52" s="2" t="s">
        <v>123</v>
      </c>
      <c r="C52" s="3" t="s">
        <v>124</v>
      </c>
      <c r="D52" s="4">
        <f>VLOOKUP(B52,'[1]lahika-2'!$B$6:$E$59,3,FALSE)</f>
        <v>500</v>
      </c>
      <c r="E52" s="4" t="str">
        <f>VLOOKUP(B52,'[1]lahika-2'!$B$6:$E$59,4,FALSE)</f>
        <v>ADET</v>
      </c>
      <c r="F52" s="5"/>
    </row>
    <row r="53" spans="1:6" ht="31.5">
      <c r="A53" s="14">
        <v>50</v>
      </c>
      <c r="B53" s="2" t="s">
        <v>125</v>
      </c>
      <c r="C53" s="3" t="s">
        <v>126</v>
      </c>
      <c r="D53" s="4">
        <f>VLOOKUP(B53,'[1]lahika-2'!$B$6:$E$59,3,FALSE)</f>
        <v>10</v>
      </c>
      <c r="E53" s="4" t="str">
        <f>VLOOKUP(B53,'[1]lahika-2'!$B$6:$E$59,4,FALSE)</f>
        <v>PAKET</v>
      </c>
      <c r="F53" s="5" t="s">
        <v>127</v>
      </c>
    </row>
    <row r="54" spans="1:6">
      <c r="A54" s="14">
        <v>51</v>
      </c>
      <c r="B54" s="2" t="s">
        <v>128</v>
      </c>
      <c r="C54" s="3" t="s">
        <v>129</v>
      </c>
      <c r="D54" s="4">
        <f>VLOOKUP(B54,'[1]lahika-2'!$B$6:$E$59,3,FALSE)</f>
        <v>100</v>
      </c>
      <c r="E54" s="4" t="str">
        <f>VLOOKUP(B54,'[1]lahika-2'!$B$6:$E$59,4,FALSE)</f>
        <v>KUTU</v>
      </c>
      <c r="F54" s="5" t="s">
        <v>130</v>
      </c>
    </row>
    <row r="55" spans="1:6">
      <c r="A55" s="14">
        <v>52</v>
      </c>
      <c r="B55" s="2" t="s">
        <v>131</v>
      </c>
      <c r="C55" s="3" t="s">
        <v>132</v>
      </c>
      <c r="D55" s="4">
        <f>VLOOKUP(B55,'[1]lahika-2'!$B$6:$E$59,3,FALSE)</f>
        <v>600</v>
      </c>
      <c r="E55" s="4" t="str">
        <f>VLOOKUP(B55,'[1]lahika-2'!$B$6:$E$59,4,FALSE)</f>
        <v>ADET</v>
      </c>
      <c r="F55" s="5"/>
    </row>
    <row r="56" spans="1:6">
      <c r="A56" s="14">
        <v>53</v>
      </c>
      <c r="B56" s="2" t="s">
        <v>133</v>
      </c>
      <c r="C56" s="3" t="s">
        <v>134</v>
      </c>
      <c r="D56" s="4">
        <f>VLOOKUP(B56,'[1]lahika-2'!$B$6:$E$59,3,FALSE)</f>
        <v>400</v>
      </c>
      <c r="E56" s="4" t="str">
        <f>VLOOKUP(B56,'[1]lahika-2'!$B$6:$E$59,4,FALSE)</f>
        <v>ADET</v>
      </c>
      <c r="F56" s="5"/>
    </row>
    <row r="57" spans="1:6">
      <c r="A57" s="26">
        <v>54</v>
      </c>
      <c r="B57" s="2">
        <v>7520270277489</v>
      </c>
      <c r="C57" s="3" t="s">
        <v>135</v>
      </c>
      <c r="D57" s="4">
        <f>VLOOKUP(B57,'[1]lahika-2'!$B$6:$E$59,3,FALSE)</f>
        <v>30</v>
      </c>
      <c r="E57" s="4" t="str">
        <f>VLOOKUP(B57,'[1]lahika-2'!$B$6:$E$59,4,FALSE)</f>
        <v>KUTU</v>
      </c>
      <c r="F57" s="5" t="s">
        <v>136</v>
      </c>
    </row>
    <row r="58" spans="1:6">
      <c r="A58" s="15"/>
      <c r="B58" s="16"/>
      <c r="C58" s="17"/>
      <c r="D58" s="18"/>
      <c r="E58" s="19"/>
      <c r="F58" s="20"/>
    </row>
    <row r="59" spans="1:6" s="21" customFormat="1">
      <c r="A59" s="15"/>
      <c r="D59" s="18"/>
      <c r="E59" s="19"/>
    </row>
    <row r="60" spans="1:6" s="21" customFormat="1">
      <c r="A60" s="15"/>
      <c r="D60" s="18"/>
      <c r="E60" s="19"/>
    </row>
    <row r="61" spans="1:6" s="21" customFormat="1">
      <c r="A61" s="15"/>
      <c r="D61" s="18"/>
      <c r="E61" s="19"/>
    </row>
    <row r="62" spans="1:6" s="21" customFormat="1">
      <c r="A62" s="15"/>
      <c r="B62" s="16"/>
      <c r="C62" s="17"/>
      <c r="D62" s="18"/>
      <c r="E62" s="19"/>
      <c r="F62" s="22"/>
    </row>
    <row r="63" spans="1:6" s="21" customFormat="1">
      <c r="A63" s="15"/>
      <c r="B63" s="16"/>
      <c r="C63" s="17"/>
      <c r="D63" s="18"/>
      <c r="E63" s="19"/>
      <c r="F63" s="22"/>
    </row>
    <row r="64" spans="1:6" s="21" customFormat="1">
      <c r="A64" s="15"/>
      <c r="B64" s="29" t="s">
        <v>138</v>
      </c>
      <c r="C64" s="17"/>
      <c r="D64" s="18"/>
      <c r="E64" s="27"/>
      <c r="F64" s="30" t="s">
        <v>5</v>
      </c>
    </row>
    <row r="65" spans="1:6" s="21" customFormat="1">
      <c r="A65" s="15"/>
      <c r="B65" s="21" t="s">
        <v>139</v>
      </c>
      <c r="C65" s="17"/>
      <c r="D65" s="18"/>
      <c r="E65" s="27"/>
      <c r="F65" s="30" t="s">
        <v>6</v>
      </c>
    </row>
    <row r="66" spans="1:6" s="21" customFormat="1" ht="15.75" customHeight="1">
      <c r="A66" s="23"/>
      <c r="B66" s="21" t="s">
        <v>9</v>
      </c>
      <c r="C66" s="17"/>
      <c r="D66" s="23"/>
      <c r="E66" s="27"/>
      <c r="F66" s="30" t="s">
        <v>7</v>
      </c>
    </row>
    <row r="67" spans="1:6" s="21" customFormat="1">
      <c r="A67" s="24"/>
      <c r="C67" s="23"/>
      <c r="D67" s="27"/>
      <c r="E67" s="27"/>
    </row>
    <row r="68" spans="1:6" s="21" customFormat="1">
      <c r="A68" s="1"/>
      <c r="B68" s="1"/>
      <c r="C68" s="1"/>
      <c r="D68" s="1"/>
      <c r="E68" s="1"/>
      <c r="F68" s="1"/>
    </row>
    <row r="69" spans="1:6" s="21" customFormat="1">
      <c r="A69" s="1"/>
      <c r="B69" s="1"/>
      <c r="C69" s="1"/>
      <c r="D69" s="1"/>
      <c r="E69" s="1"/>
      <c r="F69" s="1"/>
    </row>
    <row r="70" spans="1:6" s="21" customFormat="1">
      <c r="A70" s="1"/>
      <c r="B70" s="1"/>
      <c r="C70" s="1"/>
      <c r="D70" s="1"/>
      <c r="E70" s="1"/>
      <c r="F70" s="1"/>
    </row>
    <row r="71" spans="1:6" s="21" customFormat="1">
      <c r="A71" s="1"/>
      <c r="B71" s="1"/>
      <c r="C71" s="1"/>
      <c r="D71" s="1"/>
      <c r="E71" s="1"/>
      <c r="F71" s="1"/>
    </row>
    <row r="72" spans="1:6" s="21" customFormat="1">
      <c r="A72" s="1"/>
      <c r="B72" s="1"/>
      <c r="C72" s="1"/>
      <c r="D72" s="1"/>
      <c r="E72" s="1"/>
      <c r="F72" s="1"/>
    </row>
    <row r="75" spans="1:6" ht="84" customHeight="1"/>
  </sheetData>
  <mergeCells count="3">
    <mergeCell ref="A2:F2"/>
    <mergeCell ref="D3:E3"/>
    <mergeCell ref="D1:E1"/>
  </mergeCells>
  <pageMargins left="0.59055118110236227" right="0.39370078740157483" top="0.70866141732283472" bottom="0.9055118110236221" header="0.51181102362204722" footer="0.51181102362204722"/>
  <pageSetup paperSize="9" scale="75" orientation="portrait" r:id="rId1"/>
  <headerFooter>
    <oddHeader>&amp;L&amp;"Times New Roman,Normal"&amp;11&amp;UHİZMETE ÖZEL&amp;R&amp;"Times New Roman,Normal"&amp;11Ek-1</oddHeader>
    <oddFooter>&amp;L&amp;"Times New Roman,Normal"&amp;11&amp;UHİZMETE ÖZEL&amp;C&amp;"Times New Roman,Normal"&amp;11 1-&amp;P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Ek-1</vt:lpstr>
      <vt:lpstr>'Ek-1'!Yazdırma_Alanı</vt:lpstr>
      <vt:lpstr>'Ek-1'!Yazdırma_Başlıkları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ERTAN YÜKSEKTEPE (GİHSSVL.ME.)(KKK)(E)</dc:creator>
  <cp:keywords>a18c!?1475tx0099m2@0R6t+85nYz&amp;3El!K%AQx2x5hT#2O0fTr$=gWb</cp:keywords>
  <cp:lastModifiedBy>HACI BAYRAM PİRİNÇÇİ</cp:lastModifiedBy>
  <cp:lastPrinted>2023-05-25T12:14:49Z</cp:lastPrinted>
  <dcterms:created xsi:type="dcterms:W3CDTF">2019-03-12T12:08:12Z</dcterms:created>
  <dcterms:modified xsi:type="dcterms:W3CDTF">2023-05-29T08:52:07Z</dcterms:modified>
</cp:coreProperties>
</file>