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darik\2.TEDARİK KISMI\NESLİHAN\Diş Mlz\"/>
    </mc:Choice>
  </mc:AlternateContent>
  <bookViews>
    <workbookView xWindow="0" yWindow="0" windowWidth="19200" windowHeight="11475"/>
  </bookViews>
  <sheets>
    <sheet name="Kırtasiye (3)" sheetId="5" r:id="rId1"/>
    <sheet name="Kırtasiye (2)" sheetId="4" r:id="rId2"/>
  </sheets>
  <definedNames>
    <definedName name="_xlnm.Print_Area" localSheetId="1">'Kırtasiye (2)'!$A$1:$J$28</definedName>
    <definedName name="_xlnm.Print_Area" localSheetId="0">'Kırtasiye (3)'!$A$1:$F$28</definedName>
  </definedNames>
  <calcPr calcId="162913"/>
</workbook>
</file>

<file path=xl/calcChain.xml><?xml version="1.0" encoding="utf-8"?>
<calcChain xmlns="http://schemas.openxmlformats.org/spreadsheetml/2006/main">
  <c r="I14" i="4" l="1"/>
  <c r="I13" i="4"/>
  <c r="I12" i="4"/>
  <c r="I4" i="4"/>
  <c r="I6" i="4"/>
  <c r="I7" i="4"/>
  <c r="I8" i="4"/>
  <c r="I5" i="4"/>
  <c r="I9" i="4"/>
  <c r="I11" i="4" l="1"/>
  <c r="I15" i="4" s="1"/>
  <c r="I10" i="4"/>
  <c r="I3" i="4"/>
  <c r="I16" i="4" l="1"/>
  <c r="I17" i="4" s="1"/>
</calcChain>
</file>

<file path=xl/sharedStrings.xml><?xml version="1.0" encoding="utf-8"?>
<sst xmlns="http://schemas.openxmlformats.org/spreadsheetml/2006/main" count="70" uniqueCount="54">
  <si>
    <t>İHTİYAÇ LİSTESİ</t>
  </si>
  <si>
    <t>BİRİMİ</t>
  </si>
  <si>
    <t>AD</t>
  </si>
  <si>
    <t>S.NO.</t>
  </si>
  <si>
    <t>STOK NUMARASI</t>
  </si>
  <si>
    <t>MALZEMENİN ADI</t>
  </si>
  <si>
    <t>MİKTARI</t>
  </si>
  <si>
    <t>İDARİ ŞARTNAMEYE EKLENECEK HUSUSLAR</t>
  </si>
  <si>
    <t>a.Teslim Yeri</t>
  </si>
  <si>
    <t>b.Teslim Süresi</t>
  </si>
  <si>
    <t>: Sözleşme imzalanmasını müteakip 10 gün içerisinde teslim edecektir.</t>
  </si>
  <si>
    <t>c.Teklif Cinsi</t>
  </si>
  <si>
    <t xml:space="preserve">ç.Malzemeye Ait </t>
  </si>
  <si>
    <t>d.Ödemenin ne zaman yapılacağı</t>
  </si>
  <si>
    <t>: Malın kati kabulünü müteakip yapılacaktır.</t>
  </si>
  <si>
    <t>e.İhale Yöntemi</t>
  </si>
  <si>
    <t xml:space="preserve">: MSB 4734 Sayılı Kanunun 22/d maddesi.(d) (Doğrudan Temin) </t>
  </si>
  <si>
    <t>f.Kullanılacak Alım Metodu</t>
  </si>
  <si>
    <t>: 5'inci Ana Bakım Fabrika Müdürlüğü Etimesgut/ANKARA</t>
  </si>
  <si>
    <t>: Malzemelerin tamamına teklif verilecektir.</t>
  </si>
  <si>
    <t>: Malzeme Bilgi Formuna göre yapılacaktır.</t>
  </si>
  <si>
    <t>KAĞIT, FOTOKOPİ, 1.HAMUR (210X297) MM</t>
  </si>
  <si>
    <t>TP</t>
  </si>
  <si>
    <t>‌PRİTT KATI YAPIŞTIRICI</t>
  </si>
  <si>
    <t>7510KK0405907</t>
  </si>
  <si>
    <t>SENTETİK SİLGİ</t>
  </si>
  <si>
    <t>DOKÜMAN NU</t>
  </si>
  <si>
    <t xml:space="preserve">: Malzemeler orijinal yedek parça veya orijinal Ana Malzeme imalatçısına ait parça veya herhangi </t>
  </si>
  <si>
    <t>bir parça olacaktır.</t>
  </si>
  <si>
    <t>toplam</t>
  </si>
  <si>
    <t>7530KK0604496</t>
  </si>
  <si>
    <t>7530KK0468594</t>
  </si>
  <si>
    <t>KLASÖR, GENİŞ, MAVİ</t>
  </si>
  <si>
    <t>7510KK0386041</t>
  </si>
  <si>
    <t>KURŞUN KALEM SİYAH</t>
  </si>
  <si>
    <t>KALEM KOPYA KIRMIZI</t>
  </si>
  <si>
    <t>DOSYA GÖMLEĞİ A4 FÖY 100'LÜ</t>
  </si>
  <si>
    <t>PK</t>
  </si>
  <si>
    <t>PLASTİK TELLİ DOSYA MAVİ 50.Lİ</t>
  </si>
  <si>
    <t>DZ</t>
  </si>
  <si>
    <t>BANT KOLİ İÇİN</t>
  </si>
  <si>
    <t>7510KK0481637</t>
  </si>
  <si>
    <t>KALEM, MAVİ PİLOT İMZA İÇİN</t>
  </si>
  <si>
    <t>DOSYA KARTON, TAM KAPAK</t>
  </si>
  <si>
    <t>TAHMİNİ FİYAT (BİRİM)</t>
  </si>
  <si>
    <t>/////////////////////////////////////////// YALNIZ 12 KALEMDİR///////////////////////////////////////////////</t>
  </si>
  <si>
    <t>ZARF, KRAFT, 162 X 129 MM.</t>
  </si>
  <si>
    <t>STOK NU.</t>
  </si>
  <si>
    <t>AENİEL ANTERİOR SYRİNGE AA1 KOMPOZİT DOLGU MADDESİ</t>
  </si>
  <si>
    <t>AENİEL ANTERİOR SYRİNGE AA2 KOMPOZİT DOLGU MADDESİ</t>
  </si>
  <si>
    <t>ADET</t>
  </si>
  <si>
    <t>/////////////////////////////////////////// YALNIZ 2 (İKİ) KALEMDİR///////////////////////////////////////////////</t>
  </si>
  <si>
    <t>KKKPHF51070173</t>
  </si>
  <si>
    <t>KKKPHF51070174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</si>
</sst>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;[Red]0"/>
  </numFmts>
  <fonts count="17" x14ac:knownFonts="1">
    <font>
      <sz val="10"/>
      <color indexed="8"/>
      <name val="MS Sans Serif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1"/>
      <name val="Calibri"/>
      <family val="2"/>
      <charset val="162"/>
    </font>
    <font>
      <sz val="11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5" fillId="0" borderId="0"/>
  </cellStyleXfs>
  <cellXfs count="6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8" fillId="0" borderId="0" xfId="0" applyFont="1" applyFill="1" applyAlignment="1"/>
    <xf numFmtId="0" fontId="3" fillId="0" borderId="0" xfId="0" applyFont="1" applyFill="1"/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2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165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/>
    <xf numFmtId="0" fontId="2" fillId="0" borderId="2" xfId="0" applyFont="1" applyFill="1" applyBorder="1"/>
    <xf numFmtId="0" fontId="10" fillId="0" borderId="2" xfId="1" applyFont="1" applyFill="1" applyBorder="1" applyAlignment="1">
      <alignment vertical="center" wrapText="1"/>
    </xf>
    <xf numFmtId="1" fontId="11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4" fillId="2" borderId="2" xfId="1" applyFont="1" applyFill="1" applyBorder="1" applyAlignment="1" applyProtection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2" borderId="2" xfId="1" applyFont="1" applyFill="1" applyBorder="1" applyAlignment="1" applyProtection="1">
      <alignment horizontal="left" vertical="center" wrapText="1" shrinkToFit="1"/>
    </xf>
    <xf numFmtId="0" fontId="13" fillId="0" borderId="2" xfId="0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/>
    <xf numFmtId="0" fontId="3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" name="Text Box 2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3" name="Text Box 30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5" name="Text Box 3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6" name="Text Box 34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7" name="Text Box 4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8" name="Text Box 4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9" name="Text Box 5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0" name="Text Box 51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1" name="Text Box 5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2" name="Text Box 5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3" name="Text Box 55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4" name="Text Box 6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5" name="Text Box 7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6" name="Text Box 7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7" name="Text Box 72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8" name="Text Box 7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9" name="Text Box 7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0" name="Text Box 76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1" name="Text Box 8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2" name="Text Box 9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3" name="Text Box 9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4" name="Text Box 93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5" name="Text Box 9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6" name="Text Box 9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7" name="Text Box 97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8" name="Text Box 10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9" name="Text Box 11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30" name="Text Box 11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31" name="Text Box 114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32" name="Text Box 11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33" name="Text Box 11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34" name="Text Box 118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35" name="Text Box 12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36" name="Text Box 13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37" name="Text Box 13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38" name="Text Box 135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39" name="Text Box 13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40" name="Text Box 13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41" name="Text Box 139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42" name="Text Box 14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43" name="Text Box 15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44" name="Text Box 15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45" name="Text Box 156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46" name="Text Box 15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47" name="Text Box 15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48" name="Text Box 160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49" name="Text Box 16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50" name="Text Box 17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51" name="Text Box 17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52" name="Text Box 177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53" name="Text Box 17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54" name="Text Box 18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55" name="Text Box 181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56" name="Text Box 19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57" name="Text Box 19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58" name="Text Box 19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59" name="Text Box 198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60" name="Text Box 20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61" name="Text Box 20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62" name="Text Box 202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63" name="Text Box 21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64" name="Text Box 21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65" name="Text Box 21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66" name="Text Box 219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67" name="Text Box 22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68" name="Text Box 22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69" name="Text Box 223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70" name="Text Box 23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71" name="Text Box 23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72" name="Text Box 23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73" name="Text Box 240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74" name="Text Box 24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75" name="Text Box 24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76" name="Text Box 244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77" name="Text Box 25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78" name="Text Box 25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79" name="Text Box 26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80" name="Text Box 261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81" name="Text Box 26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82" name="Text Box 26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83" name="Text Box 265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84" name="Text Box 27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85" name="Text Box 28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86" name="Text Box 28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87" name="Text Box 282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88" name="Text Box 28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89" name="Text Box 28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90" name="Text Box 286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91" name="Text Box 29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92" name="Text Box 30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93" name="Text Box 30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94" name="Text Box 303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95" name="Text Box 30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96" name="Text Box 30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97" name="Text Box 307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98" name="Text Box 31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99" name="Text Box 32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00" name="Text Box 32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01" name="Text Box 324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02" name="Text Box 32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03" name="Text Box 32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04" name="Text Box 328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05" name="Text Box 33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06" name="Text Box 34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07" name="Text Box 34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08" name="Text Box 345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09" name="Text Box 34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10" name="Text Box 34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11" name="Text Box 349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12" name="Text Box 35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13" name="Text Box 36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14" name="Text Box 36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15" name="Text Box 366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16" name="Text Box 36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17" name="Text Box 36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18" name="Text Box 370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19" name="Text Box 37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20" name="Text Box 38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21" name="Text Box 38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22" name="Text Box 387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23" name="Text Box 38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24" name="Text Box 39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25" name="Text Box 391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26" name="Text Box 40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27" name="Text Box 40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28" name="Text Box 40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29" name="Text Box 408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30" name="Text Box 41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31" name="Text Box 41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32" name="Text Box 412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33" name="Text Box 42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34" name="Text Box 42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35" name="Text Box 42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36" name="Text Box 429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37" name="Text Box 43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38" name="Text Box 43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39" name="Text Box 433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40" name="Text Box 44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41" name="Text Box 2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42" name="Text Box 2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43" name="Text Box 30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44" name="Text Box 3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45" name="Text Box 3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46" name="Text Box 34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47" name="Text Box 4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48" name="Text Box 4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49" name="Text Box 5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50" name="Text Box 51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51" name="Text Box 5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52" name="Text Box 5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53" name="Text Box 55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54" name="Text Box 6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55" name="Text Box 7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56" name="Text Box 7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57" name="Text Box 72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58" name="Text Box 7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59" name="Text Box 7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60" name="Text Box 76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61" name="Text Box 8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62" name="Text Box 9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63" name="Text Box 9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64" name="Text Box 93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65" name="Text Box 9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66" name="Text Box 9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67" name="Text Box 97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68" name="Text Box 10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69" name="Text Box 11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70" name="Text Box 11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71" name="Text Box 114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72" name="Text Box 11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73" name="Text Box 11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74" name="Text Box 118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75" name="Text Box 12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76" name="Text Box 13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77" name="Text Box 13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78" name="Text Box 135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79" name="Text Box 13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80" name="Text Box 13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81" name="Text Box 139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82" name="Text Box 14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83" name="Text Box 15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84" name="Text Box 15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85" name="Text Box 156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86" name="Text Box 15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87" name="Text Box 15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88" name="Text Box 160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89" name="Text Box 16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90" name="Text Box 17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91" name="Text Box 17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92" name="Text Box 177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93" name="Text Box 17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94" name="Text Box 18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95" name="Text Box 181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96" name="Text Box 19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00" name="Text Box 20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01" name="Text Box 20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02" name="Text Box 202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03" name="Text Box 21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04" name="Text Box 21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05" name="Text Box 21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06" name="Text Box 219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07" name="Text Box 22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08" name="Text Box 22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09" name="Text Box 223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10" name="Text Box 23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11" name="Text Box 23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12" name="Text Box 23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13" name="Text Box 240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14" name="Text Box 24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15" name="Text Box 24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16" name="Text Box 244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17" name="Text Box 25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18" name="Text Box 25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19" name="Text Box 26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20" name="Text Box 261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21" name="Text Box 26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22" name="Text Box 26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23" name="Text Box 265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24" name="Text Box 27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25" name="Text Box 28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26" name="Text Box 28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27" name="Text Box 282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28" name="Text Box 28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29" name="Text Box 28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30" name="Text Box 286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31" name="Text Box 29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32" name="Text Box 30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33" name="Text Box 30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34" name="Text Box 303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35" name="Text Box 30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36" name="Text Box 30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37" name="Text Box 307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38" name="Text Box 31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39" name="Text Box 32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40" name="Text Box 32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41" name="Text Box 324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42" name="Text Box 32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43" name="Text Box 32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44" name="Text Box 328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45" name="Text Box 33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46" name="Text Box 343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47" name="Text Box 34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48" name="Text Box 345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49" name="Text Box 34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50" name="Text Box 34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51" name="Text Box 349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52" name="Text Box 35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53" name="Text Box 364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54" name="Text Box 36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55" name="Text Box 366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56" name="Text Box 36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57" name="Text Box 36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58" name="Text Box 370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59" name="Text Box 37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60" name="Text Box 385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61" name="Text Box 38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62" name="Text Box 387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63" name="Text Box 389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64" name="Text Box 39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65" name="Text Box 391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66" name="Text Box 40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67" name="Text Box 406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68" name="Text Box 40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69" name="Text Box 408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70" name="Text Box 41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71" name="Text Box 41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72" name="Text Box 412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73" name="Text Box 42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74" name="Text Box 427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75" name="Text Box 428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76" name="Text Box 429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77" name="Text Box 431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78" name="Text Box 432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12</xdr:row>
      <xdr:rowOff>0</xdr:rowOff>
    </xdr:from>
    <xdr:to>
      <xdr:col>4</xdr:col>
      <xdr:colOff>114300</xdr:colOff>
      <xdr:row>18</xdr:row>
      <xdr:rowOff>64770</xdr:rowOff>
    </xdr:to>
    <xdr:sp macro="" textlink="">
      <xdr:nvSpPr>
        <xdr:cNvPr id="279" name="Text Box 433"/>
        <xdr:cNvSpPr txBox="1">
          <a:spLocks noChangeArrowheads="1"/>
        </xdr:cNvSpPr>
      </xdr:nvSpPr>
      <xdr:spPr bwMode="auto">
        <a:xfrm>
          <a:off x="71628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76200</xdr:colOff>
      <xdr:row>18</xdr:row>
      <xdr:rowOff>64770</xdr:rowOff>
    </xdr:to>
    <xdr:sp macro="" textlink="">
      <xdr:nvSpPr>
        <xdr:cNvPr id="280" name="Text Box 440"/>
        <xdr:cNvSpPr txBox="1">
          <a:spLocks noChangeArrowheads="1"/>
        </xdr:cNvSpPr>
      </xdr:nvSpPr>
      <xdr:spPr bwMode="auto">
        <a:xfrm>
          <a:off x="7124700" y="55530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" name="Text Box 2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3" name="Text Box 30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5" name="Text Box 3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6" name="Text Box 34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7" name="Text Box 4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8" name="Text Box 4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9" name="Text Box 5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0" name="Text Box 51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1" name="Text Box 5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2" name="Text Box 5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3" name="Text Box 55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4" name="Text Box 6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5" name="Text Box 7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6" name="Text Box 7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7" name="Text Box 72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8" name="Text Box 7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9" name="Text Box 7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0" name="Text Box 76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1" name="Text Box 8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2" name="Text Box 9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3" name="Text Box 9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4" name="Text Box 93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5" name="Text Box 9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6" name="Text Box 9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7" name="Text Box 97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8" name="Text Box 10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9" name="Text Box 11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30" name="Text Box 11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31" name="Text Box 114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32" name="Text Box 11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33" name="Text Box 11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34" name="Text Box 118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35" name="Text Box 12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36" name="Text Box 13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37" name="Text Box 13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38" name="Text Box 135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39" name="Text Box 13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40" name="Text Box 13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41" name="Text Box 139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42" name="Text Box 14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43" name="Text Box 15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44" name="Text Box 15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45" name="Text Box 156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46" name="Text Box 15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47" name="Text Box 15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48" name="Text Box 160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49" name="Text Box 16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50" name="Text Box 17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51" name="Text Box 17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52" name="Text Box 177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53" name="Text Box 17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54" name="Text Box 18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55" name="Text Box 181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56" name="Text Box 19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57" name="Text Box 19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58" name="Text Box 19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59" name="Text Box 198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60" name="Text Box 20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61" name="Text Box 20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62" name="Text Box 202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63" name="Text Box 21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64" name="Text Box 21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65" name="Text Box 21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66" name="Text Box 219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67" name="Text Box 22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68" name="Text Box 22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69" name="Text Box 223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70" name="Text Box 23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71" name="Text Box 23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72" name="Text Box 23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73" name="Text Box 240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74" name="Text Box 24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75" name="Text Box 24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76" name="Text Box 244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77" name="Text Box 25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78" name="Text Box 25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79" name="Text Box 26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80" name="Text Box 261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81" name="Text Box 26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82" name="Text Box 26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83" name="Text Box 265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84" name="Text Box 27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85" name="Text Box 28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86" name="Text Box 28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87" name="Text Box 282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88" name="Text Box 28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89" name="Text Box 28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90" name="Text Box 286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91" name="Text Box 29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92" name="Text Box 30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93" name="Text Box 30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94" name="Text Box 303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95" name="Text Box 30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96" name="Text Box 30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97" name="Text Box 307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98" name="Text Box 31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99" name="Text Box 32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00" name="Text Box 32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01" name="Text Box 324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02" name="Text Box 32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03" name="Text Box 32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04" name="Text Box 328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05" name="Text Box 33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06" name="Text Box 34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07" name="Text Box 34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08" name="Text Box 345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09" name="Text Box 34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10" name="Text Box 34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11" name="Text Box 349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12" name="Text Box 35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13" name="Text Box 36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14" name="Text Box 36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15" name="Text Box 366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16" name="Text Box 36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17" name="Text Box 36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18" name="Text Box 370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19" name="Text Box 37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20" name="Text Box 38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21" name="Text Box 38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22" name="Text Box 387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23" name="Text Box 38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24" name="Text Box 39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25" name="Text Box 391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26" name="Text Box 40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27" name="Text Box 40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28" name="Text Box 40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29" name="Text Box 408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30" name="Text Box 41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31" name="Text Box 41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32" name="Text Box 412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33" name="Text Box 42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34" name="Text Box 42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35" name="Text Box 42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36" name="Text Box 429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37" name="Text Box 43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38" name="Text Box 43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39" name="Text Box 433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40" name="Text Box 44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41" name="Text Box 2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42" name="Text Box 2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43" name="Text Box 30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44" name="Text Box 3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45" name="Text Box 3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46" name="Text Box 34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47" name="Text Box 4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48" name="Text Box 4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49" name="Text Box 5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50" name="Text Box 51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51" name="Text Box 5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52" name="Text Box 5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53" name="Text Box 55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54" name="Text Box 6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55" name="Text Box 7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56" name="Text Box 7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57" name="Text Box 72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58" name="Text Box 7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59" name="Text Box 7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60" name="Text Box 76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61" name="Text Box 8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62" name="Text Box 9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63" name="Text Box 9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64" name="Text Box 93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65" name="Text Box 9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66" name="Text Box 9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67" name="Text Box 97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68" name="Text Box 10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69" name="Text Box 11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70" name="Text Box 11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71" name="Text Box 114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72" name="Text Box 11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73" name="Text Box 11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74" name="Text Box 118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75" name="Text Box 12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76" name="Text Box 13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77" name="Text Box 13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78" name="Text Box 135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79" name="Text Box 13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80" name="Text Box 13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81" name="Text Box 139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82" name="Text Box 14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83" name="Text Box 15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84" name="Text Box 15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85" name="Text Box 156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86" name="Text Box 15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87" name="Text Box 15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88" name="Text Box 160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89" name="Text Box 16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90" name="Text Box 17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91" name="Text Box 17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92" name="Text Box 177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93" name="Text Box 17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94" name="Text Box 18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95" name="Text Box 181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96" name="Text Box 19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00" name="Text Box 20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01" name="Text Box 20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02" name="Text Box 202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03" name="Text Box 21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04" name="Text Box 21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05" name="Text Box 21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06" name="Text Box 219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07" name="Text Box 22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08" name="Text Box 22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09" name="Text Box 223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10" name="Text Box 23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11" name="Text Box 23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12" name="Text Box 23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13" name="Text Box 240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14" name="Text Box 24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15" name="Text Box 24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16" name="Text Box 244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17" name="Text Box 25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18" name="Text Box 25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19" name="Text Box 26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20" name="Text Box 261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21" name="Text Box 26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22" name="Text Box 26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23" name="Text Box 265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24" name="Text Box 27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25" name="Text Box 28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26" name="Text Box 28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27" name="Text Box 282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28" name="Text Box 28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29" name="Text Box 28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30" name="Text Box 286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31" name="Text Box 29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32" name="Text Box 30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33" name="Text Box 30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34" name="Text Box 303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35" name="Text Box 30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36" name="Text Box 30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37" name="Text Box 307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38" name="Text Box 31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39" name="Text Box 32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40" name="Text Box 32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41" name="Text Box 324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42" name="Text Box 32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43" name="Text Box 32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44" name="Text Box 328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45" name="Text Box 33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46" name="Text Box 343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47" name="Text Box 34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48" name="Text Box 345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49" name="Text Box 34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50" name="Text Box 34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51" name="Text Box 349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52" name="Text Box 35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53" name="Text Box 364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54" name="Text Box 36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55" name="Text Box 366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56" name="Text Box 36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57" name="Text Box 36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58" name="Text Box 370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59" name="Text Box 37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60" name="Text Box 385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61" name="Text Box 38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62" name="Text Box 387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63" name="Text Box 389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64" name="Text Box 39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65" name="Text Box 391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66" name="Text Box 40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67" name="Text Box 406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68" name="Text Box 40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69" name="Text Box 408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70" name="Text Box 41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71" name="Text Box 41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72" name="Text Box 412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73" name="Text Box 42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74" name="Text Box 427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75" name="Text Box 428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76" name="Text Box 429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77" name="Text Box 431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78" name="Text Box 432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</xdr:colOff>
      <xdr:row>19</xdr:row>
      <xdr:rowOff>0</xdr:rowOff>
    </xdr:from>
    <xdr:to>
      <xdr:col>5</xdr:col>
      <xdr:colOff>114300</xdr:colOff>
      <xdr:row>24</xdr:row>
      <xdr:rowOff>312420</xdr:rowOff>
    </xdr:to>
    <xdr:sp macro="" textlink="">
      <xdr:nvSpPr>
        <xdr:cNvPr id="279" name="Text Box 433"/>
        <xdr:cNvSpPr txBox="1">
          <a:spLocks noChangeArrowheads="1"/>
        </xdr:cNvSpPr>
      </xdr:nvSpPr>
      <xdr:spPr bwMode="auto">
        <a:xfrm>
          <a:off x="84201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76200</xdr:colOff>
      <xdr:row>24</xdr:row>
      <xdr:rowOff>312420</xdr:rowOff>
    </xdr:to>
    <xdr:sp macro="" textlink="">
      <xdr:nvSpPr>
        <xdr:cNvPr id="280" name="Text Box 440"/>
        <xdr:cNvSpPr txBox="1">
          <a:spLocks noChangeArrowheads="1"/>
        </xdr:cNvSpPr>
      </xdr:nvSpPr>
      <xdr:spPr bwMode="auto">
        <a:xfrm>
          <a:off x="8382000" y="8829675"/>
          <a:ext cx="7620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zoomScaleNormal="100" workbookViewId="0">
      <selection activeCell="Q12" sqref="Q12"/>
    </sheetView>
  </sheetViews>
  <sheetFormatPr defaultColWidth="9.140625" defaultRowHeight="15.75" x14ac:dyDescent="0.25"/>
  <cols>
    <col min="1" max="1" width="7.140625" style="43" customWidth="1"/>
    <col min="2" max="2" width="18.85546875" style="43" customWidth="1"/>
    <col min="3" max="3" width="17.28515625" style="43" bestFit="1" customWidth="1"/>
    <col min="4" max="4" width="42.85546875" style="38" customWidth="1"/>
    <col min="5" max="5" width="10.42578125" style="43" customWidth="1"/>
    <col min="6" max="6" width="11.5703125" style="38" customWidth="1"/>
    <col min="7" max="16384" width="9.140625" style="38"/>
  </cols>
  <sheetData>
    <row r="1" spans="1:6" ht="24.75" customHeight="1" x14ac:dyDescent="0.25">
      <c r="A1" s="52" t="s">
        <v>0</v>
      </c>
      <c r="B1" s="52"/>
      <c r="C1" s="52"/>
      <c r="D1" s="52"/>
      <c r="E1" s="52"/>
      <c r="F1" s="52"/>
    </row>
    <row r="2" spans="1:6" ht="32.25" customHeight="1" x14ac:dyDescent="0.25">
      <c r="A2" s="39" t="s">
        <v>3</v>
      </c>
      <c r="B2" s="39" t="s">
        <v>26</v>
      </c>
      <c r="C2" s="39" t="s">
        <v>47</v>
      </c>
      <c r="D2" s="40" t="s">
        <v>5</v>
      </c>
      <c r="E2" s="39" t="s">
        <v>1</v>
      </c>
      <c r="F2" s="39" t="s">
        <v>6</v>
      </c>
    </row>
    <row r="3" spans="1:6" ht="32.25" customHeight="1" x14ac:dyDescent="0.25">
      <c r="A3" s="39">
        <v>1</v>
      </c>
      <c r="B3" s="48" t="s">
        <v>52</v>
      </c>
      <c r="C3" s="49">
        <v>6520123775134</v>
      </c>
      <c r="D3" s="50" t="s">
        <v>48</v>
      </c>
      <c r="E3" s="48" t="s">
        <v>50</v>
      </c>
      <c r="F3" s="48">
        <v>2</v>
      </c>
    </row>
    <row r="4" spans="1:6" ht="32.25" customHeight="1" x14ac:dyDescent="0.25">
      <c r="A4" s="41">
        <v>2</v>
      </c>
      <c r="B4" s="16" t="s">
        <v>53</v>
      </c>
      <c r="C4" s="51">
        <v>6520123775133</v>
      </c>
      <c r="D4" s="47" t="s">
        <v>49</v>
      </c>
      <c r="E4" s="7" t="s">
        <v>50</v>
      </c>
      <c r="F4" s="6">
        <v>2</v>
      </c>
    </row>
    <row r="5" spans="1:6" ht="28.5" customHeight="1" x14ac:dyDescent="0.25">
      <c r="A5" s="53" t="s">
        <v>51</v>
      </c>
      <c r="B5" s="53"/>
      <c r="C5" s="53"/>
      <c r="D5" s="53"/>
      <c r="E5" s="53"/>
      <c r="F5" s="53"/>
    </row>
    <row r="6" spans="1:6" ht="46.5" customHeight="1" x14ac:dyDescent="0.25">
      <c r="A6" s="42"/>
      <c r="B6" s="42"/>
      <c r="C6" s="42"/>
      <c r="D6" s="42"/>
      <c r="E6" s="42"/>
      <c r="F6" s="42"/>
    </row>
    <row r="7" spans="1:6" ht="28.5" customHeight="1" x14ac:dyDescent="0.25">
      <c r="A7" s="42"/>
      <c r="B7" s="42"/>
      <c r="C7" s="42"/>
      <c r="D7" s="42"/>
      <c r="E7" s="42"/>
      <c r="F7" s="42"/>
    </row>
    <row r="8" spans="1:6" ht="19.5" customHeight="1" x14ac:dyDescent="0.25"/>
    <row r="9" spans="1:6" ht="19.5" customHeight="1" x14ac:dyDescent="0.25"/>
    <row r="10" spans="1:6" ht="19.5" customHeight="1" x14ac:dyDescent="0.25"/>
    <row r="11" spans="1:6" ht="19.5" customHeight="1" x14ac:dyDescent="0.25"/>
    <row r="12" spans="1:6" ht="19.5" customHeight="1" x14ac:dyDescent="0.25"/>
    <row r="13" spans="1:6" x14ac:dyDescent="0.25">
      <c r="A13" s="44"/>
      <c r="B13" s="44"/>
      <c r="C13" s="44"/>
      <c r="D13" s="45"/>
      <c r="E13" s="46"/>
      <c r="F13" s="46"/>
    </row>
    <row r="14" spans="1:6" x14ac:dyDescent="0.25">
      <c r="A14" s="44"/>
      <c r="B14" s="44"/>
      <c r="C14" s="44"/>
      <c r="D14" s="45"/>
      <c r="E14" s="46"/>
      <c r="F14" s="46"/>
    </row>
    <row r="15" spans="1:6" x14ac:dyDescent="0.25">
      <c r="A15" s="44"/>
      <c r="B15" s="44"/>
      <c r="C15" s="44"/>
      <c r="D15" s="45"/>
      <c r="E15" s="46"/>
      <c r="F15" s="46"/>
    </row>
    <row r="16" spans="1:6" x14ac:dyDescent="0.25">
      <c r="A16" s="44"/>
      <c r="B16" s="44"/>
      <c r="C16" s="44"/>
      <c r="D16" s="45"/>
      <c r="E16" s="46"/>
      <c r="F16" s="46"/>
    </row>
  </sheetData>
  <mergeCells count="2">
    <mergeCell ref="A1:F1"/>
    <mergeCell ref="A5:F5"/>
  </mergeCells>
  <pageMargins left="0.70866141732283472" right="0.70866141732283472" top="0.68" bottom="0.59" header="0.31496062992125984" footer="0.31496062992125984"/>
  <pageSetup paperSize="9" scale="76" orientation="portrait" horizontalDpi="96" verticalDpi="96" r:id="rId1"/>
  <headerFooter scaleWithDoc="0">
    <oddHeader xml:space="preserve">&amp;L&amp;"Times New Roman,Normal"&amp;11&amp;U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Normal="100" workbookViewId="0">
      <selection activeCell="M11" sqref="M11"/>
    </sheetView>
  </sheetViews>
  <sheetFormatPr defaultColWidth="9.140625" defaultRowHeight="14.25" x14ac:dyDescent="0.2"/>
  <cols>
    <col min="1" max="1" width="7.140625" style="26" customWidth="1"/>
    <col min="2" max="2" width="19.7109375" style="26" bestFit="1" customWidth="1"/>
    <col min="3" max="3" width="30.140625" style="26" customWidth="1"/>
    <col min="4" max="4" width="41.28515625" style="20" customWidth="1"/>
    <col min="5" max="5" width="8.5703125" style="20" customWidth="1"/>
    <col min="6" max="6" width="10.42578125" style="26" customWidth="1"/>
    <col min="7" max="7" width="11.5703125" style="20" customWidth="1"/>
    <col min="8" max="8" width="10.85546875" style="20" customWidth="1"/>
    <col min="9" max="9" width="9.140625" style="20" customWidth="1"/>
    <col min="10" max="16384" width="9.140625" style="20"/>
  </cols>
  <sheetData>
    <row r="1" spans="1:9" ht="24.75" customHeight="1" x14ac:dyDescent="0.2">
      <c r="A1" s="61" t="s">
        <v>0</v>
      </c>
      <c r="B1" s="61"/>
      <c r="C1" s="61"/>
      <c r="D1" s="61"/>
      <c r="E1" s="61"/>
      <c r="F1" s="61"/>
      <c r="G1" s="61"/>
    </row>
    <row r="2" spans="1:9" ht="46.5" customHeight="1" x14ac:dyDescent="0.2">
      <c r="A2" s="4" t="s">
        <v>3</v>
      </c>
      <c r="B2" s="4" t="s">
        <v>26</v>
      </c>
      <c r="C2" s="4" t="s">
        <v>4</v>
      </c>
      <c r="D2" s="5" t="s">
        <v>5</v>
      </c>
      <c r="E2" s="5"/>
      <c r="F2" s="4" t="s">
        <v>1</v>
      </c>
      <c r="G2" s="4" t="s">
        <v>6</v>
      </c>
      <c r="H2" s="28" t="s">
        <v>44</v>
      </c>
    </row>
    <row r="3" spans="1:9" ht="38.25" customHeight="1" x14ac:dyDescent="0.2">
      <c r="A3" s="16">
        <v>1</v>
      </c>
      <c r="B3" s="16"/>
      <c r="C3" s="12">
        <v>7530270146556</v>
      </c>
      <c r="D3" s="13" t="s">
        <v>21</v>
      </c>
      <c r="E3" s="13"/>
      <c r="F3" s="7" t="s">
        <v>22</v>
      </c>
      <c r="G3" s="6">
        <v>500</v>
      </c>
      <c r="H3" s="29">
        <v>60</v>
      </c>
      <c r="I3" s="29">
        <f t="shared" ref="I3:I10" si="0">H3*G3</f>
        <v>30000</v>
      </c>
    </row>
    <row r="4" spans="1:9" ht="21" customHeight="1" x14ac:dyDescent="0.2">
      <c r="A4" s="16">
        <v>2</v>
      </c>
      <c r="B4" s="16"/>
      <c r="C4" s="12">
        <v>7530270159537</v>
      </c>
      <c r="D4" s="13" t="s">
        <v>32</v>
      </c>
      <c r="E4" s="27"/>
      <c r="F4" s="7" t="s">
        <v>2</v>
      </c>
      <c r="G4" s="6">
        <v>200</v>
      </c>
      <c r="H4" s="29">
        <v>25</v>
      </c>
      <c r="I4" s="29">
        <f t="shared" si="0"/>
        <v>5000</v>
      </c>
    </row>
    <row r="5" spans="1:9" ht="21" customHeight="1" x14ac:dyDescent="0.2">
      <c r="A5" s="16">
        <v>3</v>
      </c>
      <c r="B5" s="16"/>
      <c r="C5" s="12" t="s">
        <v>30</v>
      </c>
      <c r="D5" s="13" t="s">
        <v>38</v>
      </c>
      <c r="E5" s="7"/>
      <c r="F5" s="7" t="s">
        <v>37</v>
      </c>
      <c r="G5" s="6">
        <v>50</v>
      </c>
      <c r="H5" s="29">
        <v>120</v>
      </c>
      <c r="I5" s="29">
        <f t="shared" si="0"/>
        <v>6000</v>
      </c>
    </row>
    <row r="6" spans="1:9" ht="21" customHeight="1" x14ac:dyDescent="0.2">
      <c r="A6" s="16">
        <v>4</v>
      </c>
      <c r="B6" s="16"/>
      <c r="C6" s="12" t="s">
        <v>31</v>
      </c>
      <c r="D6" s="13" t="s">
        <v>36</v>
      </c>
      <c r="E6" s="27"/>
      <c r="F6" s="7" t="s">
        <v>37</v>
      </c>
      <c r="G6" s="6">
        <v>200</v>
      </c>
      <c r="H6" s="29">
        <v>50</v>
      </c>
      <c r="I6" s="29">
        <f t="shared" si="0"/>
        <v>10000</v>
      </c>
    </row>
    <row r="7" spans="1:9" ht="21" customHeight="1" x14ac:dyDescent="0.25">
      <c r="A7" s="16">
        <v>5</v>
      </c>
      <c r="B7" s="16"/>
      <c r="C7" s="30" t="s">
        <v>33</v>
      </c>
      <c r="D7" s="31" t="s">
        <v>34</v>
      </c>
      <c r="E7" s="27"/>
      <c r="F7" s="7" t="s">
        <v>39</v>
      </c>
      <c r="G7" s="6">
        <v>25</v>
      </c>
      <c r="H7" s="29">
        <v>30</v>
      </c>
      <c r="I7" s="29">
        <f t="shared" si="0"/>
        <v>750</v>
      </c>
    </row>
    <row r="8" spans="1:9" ht="21" customHeight="1" x14ac:dyDescent="0.25">
      <c r="A8" s="16">
        <v>6</v>
      </c>
      <c r="B8" s="16"/>
      <c r="C8" s="30">
        <v>7510270146172</v>
      </c>
      <c r="D8" s="31" t="s">
        <v>35</v>
      </c>
      <c r="E8" s="27"/>
      <c r="F8" s="7" t="s">
        <v>39</v>
      </c>
      <c r="G8" s="6">
        <v>15</v>
      </c>
      <c r="H8" s="29">
        <v>30</v>
      </c>
      <c r="I8" s="29">
        <f t="shared" si="0"/>
        <v>450</v>
      </c>
    </row>
    <row r="9" spans="1:9" ht="21" customHeight="1" x14ac:dyDescent="0.2">
      <c r="A9" s="16">
        <v>7</v>
      </c>
      <c r="B9" s="16"/>
      <c r="C9" s="34" t="s">
        <v>41</v>
      </c>
      <c r="D9" s="33" t="s">
        <v>42</v>
      </c>
      <c r="E9" s="27"/>
      <c r="F9" s="7" t="s">
        <v>2</v>
      </c>
      <c r="G9" s="6">
        <v>75</v>
      </c>
      <c r="H9" s="29">
        <v>20</v>
      </c>
      <c r="I9" s="29">
        <f t="shared" si="0"/>
        <v>1500</v>
      </c>
    </row>
    <row r="10" spans="1:9" ht="21" customHeight="1" x14ac:dyDescent="0.2">
      <c r="A10" s="16">
        <v>8</v>
      </c>
      <c r="B10" s="16"/>
      <c r="C10" s="14">
        <v>7510123700851</v>
      </c>
      <c r="D10" s="27" t="s">
        <v>23</v>
      </c>
      <c r="E10" s="27"/>
      <c r="F10" s="7" t="s">
        <v>2</v>
      </c>
      <c r="G10" s="6">
        <v>50</v>
      </c>
      <c r="H10" s="29">
        <v>7.5</v>
      </c>
      <c r="I10" s="29">
        <f t="shared" si="0"/>
        <v>375</v>
      </c>
    </row>
    <row r="11" spans="1:9" ht="21" customHeight="1" x14ac:dyDescent="0.2">
      <c r="A11" s="16">
        <v>9</v>
      </c>
      <c r="B11" s="16"/>
      <c r="C11" s="14" t="s">
        <v>24</v>
      </c>
      <c r="D11" s="15" t="s">
        <v>25</v>
      </c>
      <c r="E11" s="15"/>
      <c r="F11" s="16" t="s">
        <v>2</v>
      </c>
      <c r="G11" s="16">
        <v>50</v>
      </c>
      <c r="H11" s="29">
        <v>2</v>
      </c>
      <c r="I11" s="29">
        <f t="shared" ref="I11:I14" si="1">H11*G11</f>
        <v>100</v>
      </c>
    </row>
    <row r="12" spans="1:9" ht="21" customHeight="1" x14ac:dyDescent="0.25">
      <c r="A12" s="16">
        <v>10</v>
      </c>
      <c r="B12" s="16"/>
      <c r="C12" s="34">
        <v>8135270435841</v>
      </c>
      <c r="D12" s="33" t="s">
        <v>40</v>
      </c>
      <c r="E12" s="32"/>
      <c r="F12" s="16" t="s">
        <v>2</v>
      </c>
      <c r="G12" s="35">
        <v>100</v>
      </c>
      <c r="H12" s="29">
        <v>5</v>
      </c>
      <c r="I12" s="29">
        <f t="shared" si="1"/>
        <v>500</v>
      </c>
    </row>
    <row r="13" spans="1:9" ht="21" customHeight="1" x14ac:dyDescent="0.25">
      <c r="A13" s="16">
        <v>11</v>
      </c>
      <c r="B13" s="16"/>
      <c r="C13" s="37">
        <v>7540143762987</v>
      </c>
      <c r="D13" s="36" t="s">
        <v>46</v>
      </c>
      <c r="E13" s="32"/>
      <c r="F13" s="16" t="s">
        <v>2</v>
      </c>
      <c r="G13" s="35">
        <v>500</v>
      </c>
      <c r="H13" s="29">
        <v>1</v>
      </c>
      <c r="I13" s="29">
        <f t="shared" si="1"/>
        <v>500</v>
      </c>
    </row>
    <row r="14" spans="1:9" ht="21" customHeight="1" x14ac:dyDescent="0.25">
      <c r="A14" s="16">
        <v>12</v>
      </c>
      <c r="B14" s="16"/>
      <c r="C14" s="34">
        <v>7530270206865</v>
      </c>
      <c r="D14" s="33" t="s">
        <v>43</v>
      </c>
      <c r="E14" s="32"/>
      <c r="F14" s="16" t="s">
        <v>2</v>
      </c>
      <c r="G14" s="35">
        <v>500</v>
      </c>
      <c r="H14" s="29">
        <v>2</v>
      </c>
      <c r="I14" s="29">
        <f t="shared" si="1"/>
        <v>1000</v>
      </c>
    </row>
    <row r="15" spans="1:9" ht="28.5" customHeight="1" x14ac:dyDescent="0.2">
      <c r="A15" s="54" t="s">
        <v>45</v>
      </c>
      <c r="B15" s="54"/>
      <c r="C15" s="54"/>
      <c r="D15" s="54"/>
      <c r="E15" s="54"/>
      <c r="F15" s="54"/>
      <c r="G15" s="54"/>
      <c r="H15" s="20" t="s">
        <v>29</v>
      </c>
      <c r="I15" s="20">
        <f>SUM(I3:I14)</f>
        <v>56175</v>
      </c>
    </row>
    <row r="16" spans="1:9" ht="19.5" customHeight="1" x14ac:dyDescent="0.25">
      <c r="A16" s="21"/>
      <c r="B16" s="21"/>
      <c r="C16" s="21"/>
      <c r="D16" s="22"/>
      <c r="E16" s="22"/>
      <c r="F16" s="21"/>
      <c r="G16" s="22"/>
      <c r="I16" s="20">
        <f>I15*18/100</f>
        <v>10111.5</v>
      </c>
    </row>
    <row r="17" spans="1:9" ht="19.5" customHeight="1" x14ac:dyDescent="0.25">
      <c r="A17" s="21"/>
      <c r="B17" s="21"/>
      <c r="C17" s="21"/>
      <c r="D17" s="22"/>
      <c r="E17" s="22"/>
      <c r="F17" s="21"/>
      <c r="G17" s="22"/>
      <c r="H17" s="20" t="s">
        <v>29</v>
      </c>
      <c r="I17" s="20">
        <f>I15+I16</f>
        <v>66286.5</v>
      </c>
    </row>
    <row r="18" spans="1:9" x14ac:dyDescent="0.2">
      <c r="A18" s="55" t="s">
        <v>7</v>
      </c>
      <c r="B18" s="55"/>
      <c r="C18" s="56"/>
      <c r="D18" s="56"/>
      <c r="E18" s="56"/>
      <c r="F18" s="56"/>
      <c r="G18" s="56"/>
    </row>
    <row r="19" spans="1:9" ht="15" x14ac:dyDescent="0.25">
      <c r="A19" s="21"/>
      <c r="B19" s="21"/>
      <c r="C19" s="23"/>
      <c r="D19" s="23"/>
      <c r="E19" s="23"/>
      <c r="F19" s="23"/>
      <c r="G19" s="23"/>
    </row>
    <row r="20" spans="1:9" ht="15" x14ac:dyDescent="0.2">
      <c r="A20" s="8" t="s">
        <v>8</v>
      </c>
      <c r="B20" s="8"/>
      <c r="C20" s="17"/>
      <c r="D20" s="18" t="s">
        <v>18</v>
      </c>
      <c r="E20" s="18"/>
      <c r="F20" s="19"/>
      <c r="G20" s="17"/>
    </row>
    <row r="21" spans="1:9" ht="15" x14ac:dyDescent="0.2">
      <c r="A21" s="8" t="s">
        <v>9</v>
      </c>
      <c r="B21" s="8"/>
      <c r="C21" s="17"/>
      <c r="D21" s="18" t="s">
        <v>10</v>
      </c>
      <c r="E21" s="18"/>
      <c r="F21" s="19"/>
      <c r="G21" s="17"/>
    </row>
    <row r="22" spans="1:9" ht="15" x14ac:dyDescent="0.2">
      <c r="A22" s="8" t="s">
        <v>11</v>
      </c>
      <c r="B22" s="8"/>
      <c r="C22" s="17"/>
      <c r="D22" s="18" t="s">
        <v>19</v>
      </c>
      <c r="E22" s="18"/>
      <c r="F22" s="19"/>
      <c r="G22" s="17"/>
    </row>
    <row r="23" spans="1:9" ht="15" x14ac:dyDescent="0.2">
      <c r="A23" s="8" t="s">
        <v>12</v>
      </c>
      <c r="B23" s="8"/>
      <c r="C23" s="17"/>
      <c r="D23" s="18" t="s">
        <v>27</v>
      </c>
      <c r="E23" s="18"/>
      <c r="F23" s="19"/>
      <c r="G23" s="17"/>
    </row>
    <row r="24" spans="1:9" ht="15" x14ac:dyDescent="0.2">
      <c r="A24" s="9"/>
      <c r="B24" s="9"/>
      <c r="C24" s="17"/>
      <c r="D24" s="18" t="s">
        <v>28</v>
      </c>
      <c r="E24" s="18"/>
      <c r="F24" s="19"/>
      <c r="G24" s="17"/>
    </row>
    <row r="25" spans="1:9" ht="32.450000000000003" customHeight="1" x14ac:dyDescent="0.2">
      <c r="A25" s="57" t="s">
        <v>13</v>
      </c>
      <c r="B25" s="57"/>
      <c r="C25" s="58"/>
      <c r="D25" s="18" t="s">
        <v>14</v>
      </c>
      <c r="E25" s="18"/>
      <c r="F25" s="19"/>
      <c r="G25" s="17"/>
    </row>
    <row r="26" spans="1:9" ht="15" x14ac:dyDescent="0.25">
      <c r="A26" s="24" t="s">
        <v>15</v>
      </c>
      <c r="B26" s="24"/>
      <c r="C26" s="25"/>
      <c r="D26" s="22" t="s">
        <v>16</v>
      </c>
      <c r="E26" s="22"/>
      <c r="F26" s="25"/>
      <c r="G26" s="25"/>
    </row>
    <row r="27" spans="1:9" ht="15" x14ac:dyDescent="0.2">
      <c r="A27" s="59" t="s">
        <v>17</v>
      </c>
      <c r="B27" s="59"/>
      <c r="C27" s="60"/>
      <c r="D27" s="10" t="s">
        <v>20</v>
      </c>
      <c r="E27" s="10"/>
      <c r="F27" s="11"/>
      <c r="G27" s="11"/>
    </row>
    <row r="28" spans="1:9" ht="15" x14ac:dyDescent="0.2">
      <c r="A28" s="1"/>
      <c r="B28" s="1"/>
      <c r="C28" s="1"/>
      <c r="D28" s="2"/>
      <c r="E28" s="2"/>
      <c r="F28" s="3"/>
      <c r="G28" s="3"/>
    </row>
    <row r="29" spans="1:9" ht="15" x14ac:dyDescent="0.2">
      <c r="A29" s="1"/>
      <c r="B29" s="1"/>
      <c r="C29" s="1"/>
      <c r="D29" s="2"/>
      <c r="E29" s="2"/>
      <c r="F29" s="3"/>
      <c r="G29" s="3"/>
    </row>
    <row r="30" spans="1:9" ht="15" x14ac:dyDescent="0.2">
      <c r="A30" s="1"/>
      <c r="B30" s="1"/>
      <c r="C30" s="1"/>
      <c r="D30" s="2"/>
      <c r="E30" s="2"/>
      <c r="F30" s="3"/>
      <c r="G30" s="3"/>
    </row>
    <row r="31" spans="1:9" ht="15" x14ac:dyDescent="0.2">
      <c r="A31" s="1"/>
      <c r="B31" s="1"/>
      <c r="C31" s="1"/>
      <c r="D31" s="2"/>
      <c r="E31" s="2"/>
      <c r="F31" s="3"/>
      <c r="G31" s="3"/>
    </row>
    <row r="32" spans="1:9" ht="15" x14ac:dyDescent="0.2">
      <c r="A32" s="1"/>
      <c r="B32" s="1"/>
      <c r="C32" s="1"/>
      <c r="D32" s="2"/>
      <c r="E32" s="2"/>
      <c r="F32" s="3"/>
      <c r="G32" s="3"/>
    </row>
  </sheetData>
  <mergeCells count="5">
    <mergeCell ref="A15:G15"/>
    <mergeCell ref="A18:G18"/>
    <mergeCell ref="A25:C25"/>
    <mergeCell ref="A27:C27"/>
    <mergeCell ref="A1:G1"/>
  </mergeCells>
  <pageMargins left="0.70866141732283472" right="0.70866141732283472" top="0.98425196850393704" bottom="0.74803149606299213" header="0.31496062992125984" footer="0.31496062992125984"/>
  <pageSetup paperSize="9" scale="64" orientation="portrait" r:id="rId1"/>
  <headerFooter scaleWithDoc="0">
    <oddHeader xml:space="preserve">&amp;L&amp;"Times New Roman,Normal"&amp;11&amp;U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Kırtasiye (3)</vt:lpstr>
      <vt:lpstr>Kırtasiye (2)</vt:lpstr>
      <vt:lpstr>'Kırtasiye (2)'!Yazdırma_Alanı</vt:lpstr>
      <vt:lpstr>'Kırtasiye (3)'!Yazdırma_Alanı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gülcan türkmen</dc:creator>
  <cp:keywords>a18c!?1475tx0099m2@0R6t+85nYz&amp;3El!K%AQx2x5hT#2O0fTr$=gWb</cp:keywords>
  <cp:lastModifiedBy>İLKER İLHAN</cp:lastModifiedBy>
  <cp:lastPrinted>2024-04-25T09:02:59Z</cp:lastPrinted>
  <dcterms:created xsi:type="dcterms:W3CDTF">2015-06-18T08:44:47Z</dcterms:created>
  <dcterms:modified xsi:type="dcterms:W3CDTF">2025-05-16T12:53:10Z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{1A067545-A4E2-4FA1-8094-0D7902669705}</vt:lpwstr>
  </property>
  <property fmtid="{D5CDD505-2E9C-101B-9397-08002B2CF9AE}" pid="3" name="DLPManualFileClassificationLastModifiedBy">
    <vt:lpwstr>KK_KH\10837296590</vt:lpwstr>
  </property>
  <property fmtid="{D5CDD505-2E9C-101B-9397-08002B2CF9AE}" pid="4" name="DLPManualFileClassificationLastModificationDate">
    <vt:lpwstr>1664356072</vt:lpwstr>
  </property>
  <property fmtid="{D5CDD505-2E9C-101B-9397-08002B2CF9AE}" pid="5" name="DLPManualFileClassificationVersion">
    <vt:lpwstr>11.6.200.16</vt:lpwstr>
  </property>
</Properties>
</file>